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730" windowHeight="11760" activeTab="2"/>
  </bookViews>
  <sheets>
    <sheet name="招标工程量清单扉页_扉1" sheetId="1" r:id="rId1"/>
    <sheet name="单位工程投标报价汇总表(招标)" sheetId="2" r:id="rId2"/>
    <sheet name="分部分项工程和单价措施项目清单与计价表_表—08" sheetId="3" r:id="rId3"/>
    <sheet name="总价措施项目清单与计价表_表—11" sheetId="4" r:id="rId4"/>
    <sheet name="其他项目清单_表—12" sheetId="5" r:id="rId5"/>
    <sheet name="暂列金额明细表_表—12-1" sheetId="6" r:id="rId6"/>
    <sheet name="规费、税金项目清单_表—13" sheetId="7" r:id="rId7"/>
  </sheets>
  <definedNames>
    <definedName name="_xlnm.Print_Titles" localSheetId="1">'单位工程投标报价汇总表(招标)'!$1:$4</definedName>
    <definedName name="_xlnm.Print_Titles" localSheetId="2">分部分项工程和单价措施项目清单与计价表_表—08!$1:$4</definedName>
    <definedName name="_xlnm.Print_Titles" localSheetId="6">规费、税金项目清单_表—13!$1:$4</definedName>
    <definedName name="_xlnm.Print_Titles" localSheetId="4">其他项目清单_表—12!$1:$3</definedName>
    <definedName name="_xlnm.Print_Titles" localSheetId="5">'暂列金额明细表_表—12-1'!$1:$3</definedName>
    <definedName name="_xlnm.Print_Titles" localSheetId="0">招标工程量清单扉页_扉1!$11:$11</definedName>
    <definedName name="_xlnm.Print_Titles" localSheetId="3">总价措施项目清单与计价表_表—11!$1:$4</definedName>
  </definedNames>
  <calcPr calcId="145621"/>
</workbook>
</file>

<file path=xl/calcChain.xml><?xml version="1.0" encoding="utf-8"?>
<calcChain xmlns="http://schemas.openxmlformats.org/spreadsheetml/2006/main">
  <c r="H25" i="4" l="1"/>
  <c r="E25" i="4"/>
  <c r="H24" i="4"/>
  <c r="E24" i="4"/>
  <c r="H23" i="4"/>
  <c r="E23" i="4"/>
  <c r="H22" i="4"/>
  <c r="E22" i="4"/>
  <c r="H21" i="4"/>
  <c r="E21" i="4"/>
  <c r="H20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5" i="4"/>
  <c r="E5" i="4"/>
</calcChain>
</file>

<file path=xl/sharedStrings.xml><?xml version="1.0" encoding="utf-8"?>
<sst xmlns="http://schemas.openxmlformats.org/spreadsheetml/2006/main" count="345" uniqueCount="195">
  <si>
    <t>装卸区域监控、门禁安装</t>
  </si>
  <si>
    <t>工程</t>
  </si>
  <si>
    <t>招标工程量清单</t>
  </si>
  <si>
    <t>招　标　人:</t>
  </si>
  <si>
    <t/>
  </si>
  <si>
    <t>工 程 造 价咨  询  人:</t>
  </si>
  <si>
    <t>(单位盖章)</t>
  </si>
  <si>
    <t>(单位资质专用章)</t>
  </si>
  <si>
    <t>法定代表人
或其授权人:</t>
  </si>
  <si>
    <t>(签字或盖章)</t>
  </si>
  <si>
    <t>编制人:</t>
  </si>
  <si>
    <t>复 核 人:</t>
  </si>
  <si>
    <t>(造价人员签字盖专用章)</t>
  </si>
  <si>
    <t>(造价工程师签字盖专用章)</t>
  </si>
  <si>
    <t>编制时间：</t>
  </si>
  <si>
    <t>复核时间:</t>
  </si>
  <si>
    <t>单位工程投标报价汇总表</t>
  </si>
  <si>
    <t>工程名称：装卸区域监控、门禁安装</t>
  </si>
  <si>
    <t>标段：</t>
  </si>
  <si>
    <t>序号</t>
  </si>
  <si>
    <t>汇总内容</t>
  </si>
  <si>
    <t>金额(元)</t>
  </si>
  <si>
    <t>其中:暂估价</t>
  </si>
  <si>
    <t>1</t>
  </si>
  <si>
    <t>分部分项工程</t>
  </si>
  <si>
    <t>1.1</t>
  </si>
  <si>
    <t>人工费</t>
  </si>
  <si>
    <t>1.2</t>
  </si>
  <si>
    <t>材料费</t>
  </si>
  <si>
    <t>1.3</t>
  </si>
  <si>
    <t>施工机具使用费</t>
  </si>
  <si>
    <t>1.4</t>
  </si>
  <si>
    <t>企业管理费</t>
  </si>
  <si>
    <t>1.5</t>
  </si>
  <si>
    <t>利润</t>
  </si>
  <si>
    <t>2</t>
  </si>
  <si>
    <t>措施项目</t>
  </si>
  <si>
    <t>2.1</t>
  </si>
  <si>
    <t>单价措施项目</t>
  </si>
  <si>
    <t>2.2</t>
  </si>
  <si>
    <t>总价措施项目</t>
  </si>
  <si>
    <t>2.2.1</t>
  </si>
  <si>
    <t>其中：安全文明施工措施费</t>
  </si>
  <si>
    <t>3</t>
  </si>
  <si>
    <t>其他项目</t>
  </si>
  <si>
    <t>3.1</t>
  </si>
  <si>
    <t>其中：暂列金额</t>
  </si>
  <si>
    <t>3.2</t>
  </si>
  <si>
    <t>其中：专业工程暂估价</t>
  </si>
  <si>
    <t>3.3</t>
  </si>
  <si>
    <t>其中：计日工</t>
  </si>
  <si>
    <t>3.4</t>
  </si>
  <si>
    <t>其中：总承包服务费</t>
  </si>
  <si>
    <t>4</t>
  </si>
  <si>
    <t>规费</t>
  </si>
  <si>
    <t>5</t>
  </si>
  <si>
    <t>税金</t>
  </si>
  <si>
    <t>6</t>
  </si>
  <si>
    <t>合计=1+2+3+4-除税甲供材料和除税甲供设备费/1.01+5</t>
  </si>
  <si>
    <t>分部分项工程和单价措施项目清单与计价表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</si>
  <si>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</si>
  <si>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</si>
  <si>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</si>
  <si>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</si>
  <si>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</si>
  <si>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</si>
  <si>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</si>
  <si>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其中：
暂估价</t>
  </si>
  <si>
    <t>编号</t>
  </si>
  <si>
    <t>名称</t>
  </si>
  <si>
    <t>项目特征</t>
  </si>
  <si>
    <t>单位</t>
  </si>
  <si>
    <t>数量</t>
  </si>
  <si>
    <t>030507008001</t>
  </si>
  <si>
    <t>枪机摄像头</t>
  </si>
  <si>
    <t>具有400万以上像素CMOS传感器。
最大分辨率2560x1440
最低照度彩色：0.0008lx，黑白：0.0001lx，灰度等级不小于11级。
红外补光距离不小于85米。
需支持三码流技术，可同时输出三路码流，主码流最高2560x1440@30fps，第三码流最大2560x1440@30fps，子码流最大704x576@30fps。
在2560x1440@25fps下，清晰度不小于1400TVL。
支持H.264、H.265、MJPEG视频编码格式
不低于IP67防尘防水等级。</t>
  </si>
  <si>
    <t>只</t>
  </si>
  <si>
    <t>080807009001</t>
  </si>
  <si>
    <t>枪机支架</t>
  </si>
  <si>
    <t>与枪机摄像头配套</t>
  </si>
  <si>
    <t>080903013001</t>
  </si>
  <si>
    <t>监控电源</t>
  </si>
  <si>
    <t>12V2A</t>
  </si>
  <si>
    <t>030501012001</t>
  </si>
  <si>
    <t>交换机</t>
  </si>
  <si>
    <t>包转发率：15Mpps
交换容量：68Gbps
8个10/100/1000BASE-T以太网端口</t>
  </si>
  <si>
    <t>台</t>
  </si>
  <si>
    <t>030404017001</t>
  </si>
  <si>
    <t>配电箱</t>
  </si>
  <si>
    <t>不锈钢室外防水箱 250*200*100mm</t>
  </si>
  <si>
    <t>030411006001</t>
  </si>
  <si>
    <t>弱电盒</t>
  </si>
  <si>
    <t>252*215*100</t>
  </si>
  <si>
    <t>个</t>
  </si>
  <si>
    <t>7</t>
  </si>
  <si>
    <t>030411004001</t>
  </si>
  <si>
    <t>六类非屏蔽网线</t>
  </si>
  <si>
    <t>优质品牌</t>
  </si>
  <si>
    <t>m</t>
  </si>
  <si>
    <t>305</t>
  </si>
  <si>
    <t>8</t>
  </si>
  <si>
    <t>030411004002</t>
  </si>
  <si>
    <t>配线</t>
  </si>
  <si>
    <t>管内穿线RVV2*1.5</t>
  </si>
  <si>
    <t>200</t>
  </si>
  <si>
    <t>9</t>
  </si>
  <si>
    <t>030411001001</t>
  </si>
  <si>
    <t>配管</t>
  </si>
  <si>
    <t>Pvc25穿线管</t>
  </si>
  <si>
    <t>10</t>
  </si>
  <si>
    <t>030411001002</t>
  </si>
  <si>
    <t>金属软管 DN25</t>
  </si>
  <si>
    <t>50</t>
  </si>
  <si>
    <t>11</t>
  </si>
  <si>
    <t>030501001001</t>
  </si>
  <si>
    <t>人行通道门禁</t>
  </si>
  <si>
    <t>项</t>
  </si>
  <si>
    <t>分部分项合计</t>
  </si>
  <si>
    <t>总价措施项目清单与计价表</t>
  </si>
  <si>
    <t>计算基础</t>
  </si>
  <si>
    <t>费率(%)</t>
  </si>
  <si>
    <t>费率</t>
  </si>
  <si>
    <t>标记</t>
  </si>
  <si>
    <t>031302001001</t>
  </si>
  <si>
    <t>安全文明施工</t>
  </si>
  <si>
    <t>基本费+增加费</t>
  </si>
  <si>
    <t>安全文明施工基本费</t>
  </si>
  <si>
    <t>分部分项合计+单价措施项目合计-参数设备费</t>
  </si>
  <si>
    <t>安全文明施工省级标化增加费:一星级</t>
  </si>
  <si>
    <t>扬尘污染防治增加费</t>
  </si>
  <si>
    <t>031302002001</t>
  </si>
  <si>
    <t>夜间施工增加</t>
  </si>
  <si>
    <t>0</t>
  </si>
  <si>
    <t>031302003001</t>
  </si>
  <si>
    <t>非夜间施工增加</t>
  </si>
  <si>
    <t>031302004001</t>
  </si>
  <si>
    <t>二次搬运</t>
  </si>
  <si>
    <t>031302005001</t>
  </si>
  <si>
    <t>冬雨季施工增加</t>
  </si>
  <si>
    <t>031302006001</t>
  </si>
  <si>
    <t>已完工程及设备保护</t>
  </si>
  <si>
    <t>031302008001</t>
  </si>
  <si>
    <t>临时设施</t>
  </si>
  <si>
    <t>031302009001</t>
  </si>
  <si>
    <t>赶工措施</t>
  </si>
  <si>
    <t>031302010001</t>
  </si>
  <si>
    <t>工程按质论价:市优工程</t>
  </si>
  <si>
    <t>031302011001</t>
  </si>
  <si>
    <t>住宅分户验收</t>
  </si>
  <si>
    <t>分部分项合计+单价措施项目合计-参数设备费-分部地下室</t>
  </si>
  <si>
    <t>031302012001</t>
  </si>
  <si>
    <t>地上、地下设施、建筑物的临时保护设施</t>
  </si>
  <si>
    <t>12</t>
  </si>
  <si>
    <t>031302013001</t>
  </si>
  <si>
    <t>特殊条件下施工增加费</t>
  </si>
  <si>
    <t>13</t>
  </si>
  <si>
    <t>031302012002</t>
  </si>
  <si>
    <t>建筑工人实名制费用</t>
  </si>
  <si>
    <t>14</t>
  </si>
  <si>
    <t>031302015001</t>
  </si>
  <si>
    <t>智慧工地费用</t>
  </si>
  <si>
    <t>15</t>
  </si>
  <si>
    <t>031302016001</t>
  </si>
  <si>
    <t>新冠疫情常态化防控</t>
  </si>
  <si>
    <t>合计</t>
  </si>
  <si>
    <t>其他项目清单与计价汇总表</t>
  </si>
  <si>
    <t>备注</t>
  </si>
  <si>
    <t>招标金额</t>
  </si>
  <si>
    <t>暂列金额</t>
  </si>
  <si>
    <t>0.00</t>
  </si>
  <si>
    <t>暂估价</t>
  </si>
  <si>
    <t>材料暂估价</t>
  </si>
  <si>
    <t>专业工程暂估价</t>
  </si>
  <si>
    <t>计日工</t>
  </si>
  <si>
    <t>总承包服务费</t>
  </si>
  <si>
    <t>暂 列 金 额 明 细 表</t>
  </si>
  <si>
    <t>暂定金额(元)</t>
  </si>
  <si>
    <t>金额</t>
  </si>
  <si>
    <t>工程量清单中工程量偏差和设计变更</t>
  </si>
  <si>
    <t>政策性调整和材料价格风险</t>
  </si>
  <si>
    <t>其他</t>
  </si>
  <si>
    <t>规 费、税 金 项 目 清 单</t>
  </si>
  <si>
    <t>计算基数</t>
  </si>
  <si>
    <t>计算费率(%)</t>
  </si>
  <si>
    <t>社会保险费+住房公积金+环境保护税+其他规费</t>
  </si>
  <si>
    <t>社会保险费</t>
  </si>
  <si>
    <t>分部分项合计+措施项目合计+其他项目合计-参数设备费</t>
  </si>
  <si>
    <t>2.4</t>
  </si>
  <si>
    <t>住房公积金</t>
  </si>
  <si>
    <t>0.42</t>
  </si>
  <si>
    <t>环境保护税</t>
  </si>
  <si>
    <t>其他规费</t>
  </si>
  <si>
    <t>分部分项合计+措施项目合计+其他项目合计+规费-参数甲供材/1.01</t>
  </si>
  <si>
    <t>规费+税金</t>
  </si>
  <si>
    <t>1、人行通道门:门框为低碳钢方管40mm*80mm*4mm，门尺寸：2~2.5m宽*2m高，数量1樘，根据建设单位要求进行现场开门，材质参数同隔离网
2、门禁系统:3.0 主板一只、刷卡器2只、磁力锁及支架、闭门器、辅材等与现有振讯门禁系统对接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</si>
</sst>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u/>
      <sz val="18"/>
      <color rgb="FF000000"/>
      <name val="宋体"/>
      <charset val="134"/>
    </font>
    <font>
      <b/>
      <sz val="36"/>
      <color rgb="FF000000"/>
      <name val="宋体"/>
      <charset val="134"/>
    </font>
    <font>
      <sz val="11"/>
      <color rgb="FF000000"/>
      <name val="黑体"/>
      <family val="3"/>
      <charset val="134"/>
    </font>
    <font>
      <b/>
      <sz val="12"/>
      <color rgb="FF000000"/>
      <name val="宋体"/>
      <charset val="134"/>
    </font>
    <font>
      <sz val="18"/>
      <color rgb="FF000000"/>
      <name val="黑体"/>
      <family val="3"/>
      <charset val="134"/>
    </font>
    <font>
      <sz val="10"/>
      <color rgb="FF000000"/>
      <name val="宋体"/>
      <charset val="134"/>
    </font>
    <font>
      <sz val="11"/>
      <color theme="1"/>
      <name val="Calibri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1" fillId="2" borderId="1" xfId="1" applyFont="1" applyFill="1" applyBorder="1" applyAlignment="1">
      <alignment horizont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/>
    </xf>
    <xf numFmtId="0" fontId="1" fillId="2" borderId="2" xfId="1" applyFont="1" applyFill="1" applyBorder="1" applyAlignment="1">
      <alignment wrapText="1"/>
    </xf>
    <xf numFmtId="0" fontId="7" fillId="2" borderId="1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/>
    </xf>
    <xf numFmtId="0" fontId="2" fillId="2" borderId="6" xfId="1" applyFont="1" applyFill="1" applyBorder="1" applyAlignment="1">
      <alignment wrapText="1"/>
    </xf>
    <xf numFmtId="0" fontId="2" fillId="2" borderId="3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2" borderId="2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left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workbookViewId="0"/>
  </sheetViews>
  <sheetFormatPr defaultRowHeight="13.5" x14ac:dyDescent="0.25"/>
  <cols>
    <col min="1" max="1" width="2.28515625" customWidth="1"/>
    <col min="2" max="2" width="22.28515625" customWidth="1"/>
    <col min="3" max="3" width="40.140625" customWidth="1"/>
    <col min="4" max="4" width="20.42578125" customWidth="1"/>
    <col min="5" max="5" width="19.42578125" customWidth="1"/>
    <col min="6" max="6" width="23" customWidth="1"/>
  </cols>
  <sheetData>
    <row r="2" spans="1:7" ht="29.25" customHeight="1" x14ac:dyDescent="0.25">
      <c r="C2" s="31" t="s">
        <v>0</v>
      </c>
      <c r="D2" s="31"/>
      <c r="E2" s="31"/>
    </row>
    <row r="3" spans="1:7" ht="29.25" customHeight="1" x14ac:dyDescent="0.25">
      <c r="A3" s="2"/>
      <c r="B3" s="2"/>
      <c r="C3" s="31"/>
      <c r="D3" s="31"/>
      <c r="E3" s="31"/>
    </row>
    <row r="4" spans="1:7" ht="29.25" customHeight="1" x14ac:dyDescent="0.25">
      <c r="A4" s="3"/>
      <c r="B4" s="4"/>
      <c r="C4" s="32"/>
      <c r="D4" s="32"/>
      <c r="E4" s="32"/>
      <c r="F4" s="6" t="s">
        <v>1</v>
      </c>
      <c r="G4" s="7"/>
    </row>
    <row r="5" spans="1:7" ht="29.25" customHeight="1" x14ac:dyDescent="0.25">
      <c r="A5" s="3"/>
      <c r="B5" s="8"/>
      <c r="C5" s="8"/>
      <c r="D5" s="8"/>
      <c r="E5" s="6"/>
    </row>
    <row r="6" spans="1:7" ht="29.25" customHeight="1" x14ac:dyDescent="0.25">
      <c r="A6" s="3"/>
      <c r="B6" s="8"/>
      <c r="C6" s="8"/>
      <c r="D6" s="8"/>
      <c r="E6" s="6"/>
    </row>
    <row r="7" spans="1:7" ht="29.25" customHeight="1" x14ac:dyDescent="0.25">
      <c r="A7" s="3"/>
      <c r="B7" s="8"/>
      <c r="C7" s="8"/>
      <c r="D7" s="8"/>
      <c r="E7" s="6"/>
    </row>
    <row r="8" spans="1:7" ht="50.1" customHeight="1" x14ac:dyDescent="0.25">
      <c r="A8" s="9"/>
      <c r="B8" s="9"/>
      <c r="C8" s="33" t="s">
        <v>2</v>
      </c>
      <c r="D8" s="33"/>
      <c r="E8" s="33"/>
      <c r="F8" s="9"/>
    </row>
    <row r="9" spans="1:7" ht="29.45" customHeight="1" x14ac:dyDescent="0.25">
      <c r="A9" s="9"/>
      <c r="B9" s="9"/>
      <c r="C9" s="5"/>
      <c r="D9" s="5"/>
      <c r="E9" s="5"/>
      <c r="F9" s="9"/>
    </row>
    <row r="10" spans="1:7" ht="29.45" customHeight="1" x14ac:dyDescent="0.25">
      <c r="A10" s="9"/>
      <c r="B10" s="9"/>
      <c r="C10" s="5"/>
      <c r="D10" s="5"/>
      <c r="E10" s="5"/>
      <c r="F10" s="9"/>
    </row>
    <row r="11" spans="1:7" ht="29.25" customHeight="1" x14ac:dyDescent="0.25">
      <c r="A11" s="10"/>
      <c r="B11" s="10"/>
      <c r="C11" s="10"/>
      <c r="D11" s="10"/>
      <c r="E11" s="10"/>
      <c r="F11" s="12"/>
    </row>
    <row r="12" spans="1:7" ht="99.95" customHeight="1" x14ac:dyDescent="0.25">
      <c r="A12" s="1"/>
      <c r="B12" s="13" t="s">
        <v>3</v>
      </c>
      <c r="C12" s="11" t="s">
        <v>4</v>
      </c>
      <c r="D12" s="14" t="s">
        <v>5</v>
      </c>
      <c r="E12" s="32" t="s">
        <v>4</v>
      </c>
      <c r="F12" s="32"/>
    </row>
    <row r="13" spans="1:7" ht="29.25" customHeight="1" x14ac:dyDescent="0.25">
      <c r="A13" s="3"/>
      <c r="B13" s="15"/>
      <c r="C13" s="3" t="s">
        <v>6</v>
      </c>
      <c r="D13" s="3"/>
      <c r="E13" s="30" t="s">
        <v>7</v>
      </c>
      <c r="F13" s="30"/>
    </row>
    <row r="14" spans="1:7" ht="29.25" customHeight="1" x14ac:dyDescent="0.25">
      <c r="A14" s="3"/>
      <c r="B14" s="15"/>
      <c r="C14" s="3"/>
      <c r="D14" s="3"/>
      <c r="E14" s="3"/>
    </row>
    <row r="15" spans="1:7" ht="99.95" customHeight="1" x14ac:dyDescent="0.25">
      <c r="A15" s="1"/>
      <c r="B15" s="14" t="s">
        <v>8</v>
      </c>
      <c r="C15" s="11" t="s">
        <v>4</v>
      </c>
      <c r="D15" s="14" t="s">
        <v>8</v>
      </c>
      <c r="E15" s="32" t="s">
        <v>4</v>
      </c>
      <c r="F15" s="32"/>
    </row>
    <row r="16" spans="1:7" ht="29.25" customHeight="1" x14ac:dyDescent="0.25">
      <c r="A16" s="3"/>
      <c r="B16" s="15"/>
      <c r="C16" s="3" t="s">
        <v>9</v>
      </c>
      <c r="D16" s="3"/>
      <c r="E16" s="34" t="s">
        <v>9</v>
      </c>
      <c r="F16" s="34"/>
    </row>
    <row r="17" spans="1:6" ht="29.25" customHeight="1" x14ac:dyDescent="0.25">
      <c r="A17" s="3"/>
      <c r="B17" s="15"/>
      <c r="C17" s="3"/>
      <c r="D17" s="3"/>
      <c r="E17" s="3"/>
    </row>
    <row r="18" spans="1:6" ht="99.95" customHeight="1" x14ac:dyDescent="0.25">
      <c r="A18" s="1"/>
      <c r="B18" s="13" t="s">
        <v>10</v>
      </c>
      <c r="C18" s="11" t="s">
        <v>4</v>
      </c>
      <c r="D18" s="13" t="s">
        <v>11</v>
      </c>
      <c r="E18" s="32" t="s">
        <v>4</v>
      </c>
      <c r="F18" s="32"/>
    </row>
    <row r="19" spans="1:6" ht="29.25" customHeight="1" x14ac:dyDescent="0.25">
      <c r="A19" s="3"/>
      <c r="B19" s="3"/>
      <c r="C19" s="3" t="s">
        <v>12</v>
      </c>
      <c r="D19" s="3"/>
      <c r="E19" s="34" t="s">
        <v>13</v>
      </c>
      <c r="F19" s="34"/>
    </row>
    <row r="20" spans="1:6" ht="29.25" customHeight="1" x14ac:dyDescent="0.25">
      <c r="A20" s="4"/>
      <c r="B20" s="4"/>
      <c r="C20" s="4"/>
      <c r="D20" s="4"/>
      <c r="E20" s="4"/>
      <c r="F20" s="7"/>
    </row>
    <row r="21" spans="1:6" ht="99.95" customHeight="1" x14ac:dyDescent="0.25">
      <c r="A21" s="1"/>
      <c r="B21" s="13" t="s">
        <v>14</v>
      </c>
      <c r="C21" s="11" t="s">
        <v>4</v>
      </c>
      <c r="D21" s="13" t="s">
        <v>15</v>
      </c>
      <c r="E21" s="32" t="s">
        <v>4</v>
      </c>
      <c r="F21" s="32"/>
    </row>
    <row r="22" spans="1:6" ht="29.25" customHeight="1" x14ac:dyDescent="0.25">
      <c r="A22" s="16"/>
      <c r="B22" s="16"/>
      <c r="C22" s="13"/>
      <c r="D22" s="13"/>
    </row>
  </sheetData>
  <mergeCells count="9">
    <mergeCell ref="E13:F13"/>
    <mergeCell ref="C2:E4"/>
    <mergeCell ref="C8:E8"/>
    <mergeCell ref="E19:F19"/>
    <mergeCell ref="E21:F21"/>
    <mergeCell ref="E12:F12"/>
    <mergeCell ref="E16:F16"/>
    <mergeCell ref="E15:F15"/>
    <mergeCell ref="E18:F18"/>
  </mergeCells>
  <phoneticPr fontId="12" type="noConversion"/>
  <pageMargins left="0.70866141732283505" right="0.511811023622047" top="0.39370078740157499" bottom="0.59055118110236204" header="0.15748031496063" footer="0.39370078740157499"/>
  <pageSetup paperSize="9" fitToHeight="0" orientation="portrait"/>
  <headerFooter>
    <oddFooter>&amp;R&amp;9正元·啄木鸟云计价9 www.zy-soft.com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/>
  </sheetViews>
  <sheetFormatPr defaultRowHeight="13.5" x14ac:dyDescent="0.25"/>
  <cols>
    <col min="1" max="1" width="9.28515625" customWidth="1"/>
    <col min="2" max="2" width="46.5703125" customWidth="1"/>
    <col min="3" max="3" width="23.7109375" customWidth="1"/>
    <col min="4" max="4" width="20.5703125" customWidth="1"/>
    <col min="5" max="5" width="10.5703125" customWidth="1"/>
  </cols>
  <sheetData>
    <row r="1" spans="1:6" ht="43.5" customHeight="1" x14ac:dyDescent="0.25">
      <c r="A1" s="37" t="s">
        <v>16</v>
      </c>
      <c r="B1" s="37"/>
      <c r="C1" s="37"/>
      <c r="D1" s="37"/>
    </row>
    <row r="2" spans="1:6" ht="29.25" customHeight="1" x14ac:dyDescent="0.25">
      <c r="A2" s="40" t="s">
        <v>17</v>
      </c>
      <c r="B2" s="40"/>
      <c r="C2" s="40"/>
      <c r="D2" s="18" t="s">
        <v>18</v>
      </c>
      <c r="E2" s="17"/>
      <c r="F2" s="17"/>
    </row>
    <row r="3" spans="1:6" ht="20.100000000000001" customHeight="1" x14ac:dyDescent="0.25">
      <c r="A3" s="35" t="s">
        <v>19</v>
      </c>
      <c r="B3" s="38" t="s">
        <v>20</v>
      </c>
      <c r="C3" s="38" t="s">
        <v>21</v>
      </c>
      <c r="D3" s="35" t="s">
        <v>22</v>
      </c>
    </row>
    <row r="4" spans="1:6" ht="20.100000000000001" customHeight="1" x14ac:dyDescent="0.25">
      <c r="A4" s="36"/>
      <c r="B4" s="39"/>
      <c r="C4" s="39"/>
      <c r="D4" s="36"/>
    </row>
    <row r="5" spans="1:6" ht="39.950000000000003" hidden="1" customHeight="1" x14ac:dyDescent="0.25">
      <c r="A5" s="23" t="s">
        <v>19</v>
      </c>
      <c r="B5" s="24" t="s">
        <v>20</v>
      </c>
      <c r="C5" s="25"/>
      <c r="D5" s="25"/>
    </row>
    <row r="6" spans="1:6" ht="39.950000000000003" hidden="1" customHeight="1" x14ac:dyDescent="0.25">
      <c r="A6" s="23"/>
      <c r="B6" s="24"/>
      <c r="C6" s="24"/>
      <c r="D6" s="24"/>
    </row>
    <row r="7" spans="1:6" ht="15" x14ac:dyDescent="0.25">
      <c r="A7" s="23" t="s">
        <v>23</v>
      </c>
      <c r="B7" s="24" t="s">
        <v>24</v>
      </c>
      <c r="C7" s="25"/>
      <c r="D7" s="25"/>
    </row>
    <row r="8" spans="1:6" ht="15" x14ac:dyDescent="0.25">
      <c r="A8" s="23" t="s">
        <v>25</v>
      </c>
      <c r="B8" s="24" t="s">
        <v>26</v>
      </c>
      <c r="C8" s="25"/>
      <c r="D8" s="25"/>
    </row>
    <row r="9" spans="1:6" ht="15" x14ac:dyDescent="0.25">
      <c r="A9" s="23" t="s">
        <v>27</v>
      </c>
      <c r="B9" s="24" t="s">
        <v>28</v>
      </c>
      <c r="C9" s="25"/>
      <c r="D9" s="25"/>
    </row>
    <row r="10" spans="1:6" ht="15" x14ac:dyDescent="0.25">
      <c r="A10" s="23" t="s">
        <v>29</v>
      </c>
      <c r="B10" s="24" t="s">
        <v>30</v>
      </c>
      <c r="C10" s="25"/>
      <c r="D10" s="25"/>
    </row>
    <row r="11" spans="1:6" ht="15" x14ac:dyDescent="0.25">
      <c r="A11" s="23" t="s">
        <v>31</v>
      </c>
      <c r="B11" s="24" t="s">
        <v>32</v>
      </c>
      <c r="C11" s="25"/>
      <c r="D11" s="25"/>
    </row>
    <row r="12" spans="1:6" ht="15" x14ac:dyDescent="0.25">
      <c r="A12" s="23" t="s">
        <v>33</v>
      </c>
      <c r="B12" s="24" t="s">
        <v>34</v>
      </c>
      <c r="C12" s="25"/>
      <c r="D12" s="25"/>
    </row>
    <row r="13" spans="1:6" ht="15" x14ac:dyDescent="0.25">
      <c r="A13" s="23" t="s">
        <v>35</v>
      </c>
      <c r="B13" s="24" t="s">
        <v>36</v>
      </c>
      <c r="C13" s="25"/>
      <c r="D13" s="25"/>
    </row>
    <row r="14" spans="1:6" ht="15" x14ac:dyDescent="0.25">
      <c r="A14" s="23" t="s">
        <v>37</v>
      </c>
      <c r="B14" s="24" t="s">
        <v>38</v>
      </c>
      <c r="C14" s="25"/>
      <c r="D14" s="25"/>
    </row>
    <row r="15" spans="1:6" ht="15" x14ac:dyDescent="0.25">
      <c r="A15" s="23" t="s">
        <v>39</v>
      </c>
      <c r="B15" s="24" t="s">
        <v>40</v>
      </c>
      <c r="C15" s="25"/>
      <c r="D15" s="25"/>
    </row>
    <row r="16" spans="1:6" ht="15" x14ac:dyDescent="0.25">
      <c r="A16" s="23" t="s">
        <v>41</v>
      </c>
      <c r="B16" s="24" t="s">
        <v>42</v>
      </c>
      <c r="C16" s="25"/>
      <c r="D16" s="25"/>
    </row>
    <row r="17" spans="1:4" ht="15" x14ac:dyDescent="0.25">
      <c r="A17" s="23" t="s">
        <v>43</v>
      </c>
      <c r="B17" s="24" t="s">
        <v>44</v>
      </c>
      <c r="C17" s="25"/>
      <c r="D17" s="25"/>
    </row>
    <row r="18" spans="1:4" ht="15" x14ac:dyDescent="0.25">
      <c r="A18" s="23" t="s">
        <v>45</v>
      </c>
      <c r="B18" s="24" t="s">
        <v>46</v>
      </c>
      <c r="C18" s="25"/>
      <c r="D18" s="25"/>
    </row>
    <row r="19" spans="1:4" ht="15" x14ac:dyDescent="0.25">
      <c r="A19" s="23" t="s">
        <v>47</v>
      </c>
      <c r="B19" s="24" t="s">
        <v>48</v>
      </c>
      <c r="C19" s="25"/>
      <c r="D19" s="25"/>
    </row>
    <row r="20" spans="1:4" ht="15" x14ac:dyDescent="0.25">
      <c r="A20" s="23" t="s">
        <v>49</v>
      </c>
      <c r="B20" s="24" t="s">
        <v>50</v>
      </c>
      <c r="C20" s="25"/>
      <c r="D20" s="25"/>
    </row>
    <row r="21" spans="1:4" ht="15" x14ac:dyDescent="0.25">
      <c r="A21" s="23" t="s">
        <v>51</v>
      </c>
      <c r="B21" s="24" t="s">
        <v>52</v>
      </c>
      <c r="C21" s="25"/>
      <c r="D21" s="25"/>
    </row>
    <row r="22" spans="1:4" ht="15" x14ac:dyDescent="0.25">
      <c r="A22" s="23" t="s">
        <v>53</v>
      </c>
      <c r="B22" s="24" t="s">
        <v>54</v>
      </c>
      <c r="C22" s="25"/>
      <c r="D22" s="25"/>
    </row>
    <row r="23" spans="1:4" ht="15" x14ac:dyDescent="0.25">
      <c r="A23" s="23" t="s">
        <v>55</v>
      </c>
      <c r="B23" s="24" t="s">
        <v>56</v>
      </c>
      <c r="C23" s="25"/>
      <c r="D23" s="25"/>
    </row>
    <row r="24" spans="1:4" ht="15" x14ac:dyDescent="0.25">
      <c r="A24" s="23" t="s">
        <v>57</v>
      </c>
      <c r="B24" s="24" t="s">
        <v>58</v>
      </c>
      <c r="C24" s="25"/>
      <c r="D24" s="25"/>
    </row>
  </sheetData>
  <mergeCells count="6">
    <mergeCell ref="D3:D4"/>
    <mergeCell ref="A1:D1"/>
    <mergeCell ref="A3:A4"/>
    <mergeCell ref="B3:B4"/>
    <mergeCell ref="C3:C4"/>
    <mergeCell ref="A2:C2"/>
  </mergeCells>
  <phoneticPr fontId="12" type="noConversion"/>
  <pageMargins left="0.74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10" workbookViewId="0">
      <selection activeCell="K17" sqref="K17"/>
    </sheetView>
  </sheetViews>
  <sheetFormatPr defaultRowHeight="13.5" x14ac:dyDescent="0.25"/>
  <cols>
    <col min="1" max="1" width="4.85546875" customWidth="1"/>
    <col min="2" max="2" width="12.42578125" customWidth="1"/>
    <col min="3" max="3" width="15.28515625" customWidth="1"/>
    <col min="4" max="4" width="24.85546875" customWidth="1"/>
    <col min="5" max="5" width="6.5703125" customWidth="1"/>
    <col min="6" max="6" width="10" customWidth="1"/>
    <col min="7" max="7" width="9.140625" customWidth="1"/>
    <col min="8" max="8" width="12.140625" customWidth="1"/>
    <col min="9" max="9" width="9.28515625" customWidth="1"/>
    <col min="10" max="12" width="10.5703125" customWidth="1"/>
  </cols>
  <sheetData>
    <row r="1" spans="1:13" ht="43.5" customHeight="1" x14ac:dyDescent="0.25">
      <c r="A1" s="37" t="s">
        <v>59</v>
      </c>
      <c r="B1" s="37"/>
      <c r="C1" s="37"/>
      <c r="D1" s="37"/>
      <c r="E1" s="37"/>
      <c r="F1" s="37"/>
      <c r="G1" s="37"/>
      <c r="H1" s="37"/>
      <c r="I1" s="37"/>
    </row>
    <row r="2" spans="1:13" ht="29.25" customHeight="1" x14ac:dyDescent="0.25">
      <c r="A2" s="40" t="s">
        <v>17</v>
      </c>
      <c r="B2" s="40"/>
      <c r="C2" s="40"/>
      <c r="D2" s="40"/>
      <c r="E2" s="40"/>
      <c r="F2" s="40"/>
      <c r="G2" s="26"/>
      <c r="H2" s="40" t="s">
        <v>18</v>
      </c>
      <c r="I2" s="40"/>
      <c r="J2" s="17"/>
      <c r="K2" s="17"/>
      <c r="L2" s="17"/>
      <c r="M2" s="17"/>
    </row>
    <row r="3" spans="1:13" ht="30" customHeight="1" x14ac:dyDescent="0.25">
      <c r="A3" s="35" t="s">
        <v>19</v>
      </c>
      <c r="B3" s="38" t="s">
        <v>60</v>
      </c>
      <c r="C3" s="38" t="s">
        <v>61</v>
      </c>
      <c r="D3" s="38" t="s">
        <v>62</v>
      </c>
      <c r="E3" s="35" t="s">
        <v>63</v>
      </c>
      <c r="F3" s="35" t="s">
        <v>64</v>
      </c>
      <c r="G3" s="41" t="s">
        <v>21</v>
      </c>
      <c r="H3" s="41"/>
      <c r="I3" s="41"/>
    </row>
    <row r="4" spans="1:13" ht="30" customHeight="1" x14ac:dyDescent="0.25">
      <c r="A4" s="36"/>
      <c r="B4" s="39"/>
      <c r="C4" s="39"/>
      <c r="D4" s="39"/>
      <c r="E4" s="36"/>
      <c r="F4" s="36"/>
      <c r="G4" s="27" t="s">
        <v>65</v>
      </c>
      <c r="H4" s="27" t="s">
        <v>66</v>
      </c>
      <c r="I4" s="22" t="s">
        <v>67</v>
      </c>
    </row>
    <row r="5" spans="1:13" ht="39.950000000000003" hidden="1" customHeight="1" x14ac:dyDescent="0.25">
      <c r="A5" s="23" t="s">
        <v>19</v>
      </c>
      <c r="B5" s="23" t="s">
        <v>68</v>
      </c>
      <c r="C5" s="24" t="s">
        <v>69</v>
      </c>
      <c r="D5" s="24" t="s">
        <v>70</v>
      </c>
      <c r="E5" s="23" t="s">
        <v>71</v>
      </c>
      <c r="F5" s="25" t="s">
        <v>72</v>
      </c>
      <c r="G5" s="25"/>
      <c r="H5" s="25"/>
      <c r="I5" s="25"/>
    </row>
    <row r="6" spans="1:13" ht="39.950000000000003" hidden="1" customHeight="1" x14ac:dyDescent="0.25">
      <c r="A6" s="23"/>
      <c r="B6" s="23"/>
      <c r="C6" s="24"/>
      <c r="D6" s="24"/>
      <c r="E6" s="24"/>
      <c r="F6" s="24"/>
      <c r="G6" s="23"/>
      <c r="H6" s="25"/>
      <c r="I6" s="29"/>
    </row>
    <row r="7" spans="1:13" ht="204" x14ac:dyDescent="0.25">
      <c r="A7" s="23" t="s">
        <v>23</v>
      </c>
      <c r="B7" s="23" t="s">
        <v>73</v>
      </c>
      <c r="C7" s="24" t="s">
        <v>74</v>
      </c>
      <c r="D7" s="24" t="s">
        <v>75</v>
      </c>
      <c r="E7" s="23" t="s">
        <v>76</v>
      </c>
      <c r="F7" s="25" t="s">
        <v>57</v>
      </c>
      <c r="G7" s="25"/>
      <c r="H7" s="25"/>
      <c r="I7" s="25"/>
    </row>
    <row r="8" spans="1:13" ht="24" x14ac:dyDescent="0.25">
      <c r="A8" s="23" t="s">
        <v>35</v>
      </c>
      <c r="B8" s="23" t="s">
        <v>77</v>
      </c>
      <c r="C8" s="24" t="s">
        <v>78</v>
      </c>
      <c r="D8" s="24" t="s">
        <v>79</v>
      </c>
      <c r="E8" s="23" t="s">
        <v>76</v>
      </c>
      <c r="F8" s="25" t="s">
        <v>57</v>
      </c>
      <c r="G8" s="25"/>
      <c r="H8" s="25"/>
      <c r="I8" s="25"/>
    </row>
    <row r="9" spans="1:13" ht="24" x14ac:dyDescent="0.25">
      <c r="A9" s="23" t="s">
        <v>43</v>
      </c>
      <c r="B9" s="23" t="s">
        <v>80</v>
      </c>
      <c r="C9" s="24" t="s">
        <v>81</v>
      </c>
      <c r="D9" s="24" t="s">
        <v>82</v>
      </c>
      <c r="E9" s="23" t="s">
        <v>76</v>
      </c>
      <c r="F9" s="25" t="s">
        <v>57</v>
      </c>
      <c r="G9" s="25"/>
      <c r="H9" s="25"/>
      <c r="I9" s="25"/>
    </row>
    <row r="10" spans="1:13" ht="48" x14ac:dyDescent="0.25">
      <c r="A10" s="23" t="s">
        <v>53</v>
      </c>
      <c r="B10" s="23" t="s">
        <v>83</v>
      </c>
      <c r="C10" s="24" t="s">
        <v>84</v>
      </c>
      <c r="D10" s="24" t="s">
        <v>85</v>
      </c>
      <c r="E10" s="23" t="s">
        <v>86</v>
      </c>
      <c r="F10" s="25" t="s">
        <v>23</v>
      </c>
      <c r="G10" s="25"/>
      <c r="H10" s="25"/>
      <c r="I10" s="25"/>
    </row>
    <row r="11" spans="1:13" ht="24" x14ac:dyDescent="0.25">
      <c r="A11" s="23" t="s">
        <v>55</v>
      </c>
      <c r="B11" s="23" t="s">
        <v>87</v>
      </c>
      <c r="C11" s="24" t="s">
        <v>88</v>
      </c>
      <c r="D11" s="24" t="s">
        <v>89</v>
      </c>
      <c r="E11" s="23" t="s">
        <v>76</v>
      </c>
      <c r="F11" s="25" t="s">
        <v>23</v>
      </c>
      <c r="G11" s="25"/>
      <c r="H11" s="25"/>
      <c r="I11" s="25"/>
    </row>
    <row r="12" spans="1:13" ht="24" x14ac:dyDescent="0.25">
      <c r="A12" s="23" t="s">
        <v>57</v>
      </c>
      <c r="B12" s="23" t="s">
        <v>90</v>
      </c>
      <c r="C12" s="24" t="s">
        <v>91</v>
      </c>
      <c r="D12" s="24" t="s">
        <v>92</v>
      </c>
      <c r="E12" s="23" t="s">
        <v>93</v>
      </c>
      <c r="F12" s="25" t="s">
        <v>55</v>
      </c>
      <c r="G12" s="25"/>
      <c r="H12" s="25"/>
      <c r="I12" s="25"/>
    </row>
    <row r="13" spans="1:13" ht="24" x14ac:dyDescent="0.25">
      <c r="A13" s="23" t="s">
        <v>94</v>
      </c>
      <c r="B13" s="23" t="s">
        <v>95</v>
      </c>
      <c r="C13" s="24" t="s">
        <v>96</v>
      </c>
      <c r="D13" s="24" t="s">
        <v>97</v>
      </c>
      <c r="E13" s="23" t="s">
        <v>98</v>
      </c>
      <c r="F13" s="25" t="s">
        <v>99</v>
      </c>
      <c r="G13" s="25"/>
      <c r="H13" s="25"/>
      <c r="I13" s="25"/>
    </row>
    <row r="14" spans="1:13" ht="24" x14ac:dyDescent="0.25">
      <c r="A14" s="23" t="s">
        <v>100</v>
      </c>
      <c r="B14" s="23" t="s">
        <v>101</v>
      </c>
      <c r="C14" s="24" t="s">
        <v>102</v>
      </c>
      <c r="D14" s="24" t="s">
        <v>103</v>
      </c>
      <c r="E14" s="23" t="s">
        <v>98</v>
      </c>
      <c r="F14" s="25" t="s">
        <v>104</v>
      </c>
      <c r="G14" s="25"/>
      <c r="H14" s="25"/>
      <c r="I14" s="25"/>
    </row>
    <row r="15" spans="1:13" ht="24" x14ac:dyDescent="0.25">
      <c r="A15" s="23" t="s">
        <v>105</v>
      </c>
      <c r="B15" s="23" t="s">
        <v>106</v>
      </c>
      <c r="C15" s="24" t="s">
        <v>107</v>
      </c>
      <c r="D15" s="24" t="s">
        <v>108</v>
      </c>
      <c r="E15" s="23" t="s">
        <v>98</v>
      </c>
      <c r="F15" s="25" t="s">
        <v>104</v>
      </c>
      <c r="G15" s="25"/>
      <c r="H15" s="25"/>
      <c r="I15" s="25"/>
    </row>
    <row r="16" spans="1:13" ht="24" x14ac:dyDescent="0.25">
      <c r="A16" s="23" t="s">
        <v>109</v>
      </c>
      <c r="B16" s="23" t="s">
        <v>110</v>
      </c>
      <c r="C16" s="24" t="s">
        <v>107</v>
      </c>
      <c r="D16" s="24" t="s">
        <v>111</v>
      </c>
      <c r="E16" s="23" t="s">
        <v>98</v>
      </c>
      <c r="F16" s="25" t="s">
        <v>112</v>
      </c>
      <c r="G16" s="25"/>
      <c r="H16" s="25"/>
      <c r="I16" s="25"/>
    </row>
    <row r="17" spans="1:9" ht="108" x14ac:dyDescent="0.25">
      <c r="A17" s="23" t="s">
        <v>113</v>
      </c>
      <c r="B17" s="23" t="s">
        <v>114</v>
      </c>
      <c r="C17" s="24" t="s">
        <v>115</v>
      </c>
      <c r="D17" s="43" t="s">
        <v>194</v>
      </c>
      <c r="E17" s="23" t="s">
        <v>116</v>
      </c>
      <c r="F17" s="25" t="s">
        <v>23</v>
      </c>
      <c r="G17" s="25"/>
      <c r="H17" s="25"/>
      <c r="I17" s="25"/>
    </row>
    <row r="18" spans="1:9" ht="15" x14ac:dyDescent="0.25">
      <c r="A18" s="23"/>
      <c r="B18" s="23"/>
      <c r="C18" s="24" t="s">
        <v>117</v>
      </c>
      <c r="D18" s="24"/>
      <c r="E18" s="23"/>
      <c r="F18" s="25"/>
      <c r="G18" s="25"/>
      <c r="H18" s="25"/>
      <c r="I18" s="25"/>
    </row>
  </sheetData>
  <mergeCells count="10">
    <mergeCell ref="E3:E4"/>
    <mergeCell ref="F3:F4"/>
    <mergeCell ref="G3:I3"/>
    <mergeCell ref="A1:I1"/>
    <mergeCell ref="A3:A4"/>
    <mergeCell ref="B3:B4"/>
    <mergeCell ref="C3:C4"/>
    <mergeCell ref="D3:D4"/>
    <mergeCell ref="A2:F2"/>
    <mergeCell ref="H2:I2"/>
  </mergeCells>
  <phoneticPr fontId="12" type="noConversion"/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/>
  </sheetViews>
  <sheetFormatPr defaultRowHeight="13.5" x14ac:dyDescent="0.25"/>
  <cols>
    <col min="1" max="1" width="6.42578125" customWidth="1"/>
    <col min="2" max="2" width="15.7109375" customWidth="1"/>
    <col min="3" max="3" width="34.42578125" customWidth="1"/>
    <col min="4" max="4" width="15.85546875" hidden="1" customWidth="1"/>
    <col min="5" max="5" width="24.5703125" customWidth="1"/>
    <col min="6" max="6" width="8" hidden="1" customWidth="1"/>
    <col min="7" max="7" width="4.7109375" hidden="1" customWidth="1"/>
    <col min="8" max="8" width="9.28515625" customWidth="1"/>
    <col min="9" max="9" width="13.85546875" customWidth="1"/>
    <col min="10" max="11" width="10.5703125" customWidth="1"/>
  </cols>
  <sheetData>
    <row r="1" spans="1:12" ht="43.5" customHeight="1" x14ac:dyDescent="0.25">
      <c r="A1" s="37" t="s">
        <v>118</v>
      </c>
      <c r="B1" s="37"/>
      <c r="C1" s="37"/>
      <c r="D1" s="37"/>
      <c r="E1" s="37"/>
      <c r="F1" s="37"/>
      <c r="G1" s="37"/>
      <c r="H1" s="37"/>
      <c r="I1" s="37"/>
    </row>
    <row r="2" spans="1:12" ht="29.25" customHeight="1" x14ac:dyDescent="0.25">
      <c r="A2" s="40" t="s">
        <v>17</v>
      </c>
      <c r="B2" s="40"/>
      <c r="C2" s="40"/>
      <c r="D2" s="40"/>
      <c r="E2" s="40"/>
      <c r="F2" s="28"/>
      <c r="G2" s="28"/>
      <c r="H2" s="40" t="s">
        <v>18</v>
      </c>
      <c r="I2" s="40"/>
      <c r="J2" s="17"/>
      <c r="K2" s="17"/>
      <c r="L2" s="17"/>
    </row>
    <row r="3" spans="1:12" ht="20.100000000000001" customHeight="1" x14ac:dyDescent="0.25">
      <c r="A3" s="35" t="s">
        <v>19</v>
      </c>
      <c r="B3" s="35" t="s">
        <v>60</v>
      </c>
      <c r="C3" s="38" t="s">
        <v>61</v>
      </c>
      <c r="D3" s="19"/>
      <c r="E3" s="38" t="s">
        <v>119</v>
      </c>
      <c r="F3" s="19"/>
      <c r="G3" s="19"/>
      <c r="H3" s="35" t="s">
        <v>120</v>
      </c>
      <c r="I3" s="35" t="s">
        <v>21</v>
      </c>
    </row>
    <row r="4" spans="1:12" ht="20.100000000000001" customHeight="1" x14ac:dyDescent="0.25">
      <c r="A4" s="36"/>
      <c r="B4" s="36"/>
      <c r="C4" s="39"/>
      <c r="D4" s="21"/>
      <c r="E4" s="39"/>
      <c r="F4" s="21"/>
      <c r="G4" s="21"/>
      <c r="H4" s="36"/>
      <c r="I4" s="36"/>
    </row>
    <row r="5" spans="1:12" ht="39.950000000000003" hidden="1" customHeight="1" x14ac:dyDescent="0.25">
      <c r="A5" s="23" t="s">
        <v>19</v>
      </c>
      <c r="B5" s="23" t="s">
        <v>68</v>
      </c>
      <c r="C5" s="24" t="s">
        <v>61</v>
      </c>
      <c r="D5" s="24" t="s">
        <v>119</v>
      </c>
      <c r="E5" s="24" t="str">
        <f>IF(OR(G5="",G5="2",LEFT(G5,1)="1"),IF(D5&lt;&gt;"",D5,""),"")</f>
        <v/>
      </c>
      <c r="F5" s="24" t="s">
        <v>121</v>
      </c>
      <c r="G5" s="24" t="s">
        <v>122</v>
      </c>
      <c r="H5" s="25" t="str">
        <f>IF(OR(G5="",G5="2",LEFT(G5,1)="1"),F5,"")</f>
        <v/>
      </c>
      <c r="I5" s="25"/>
      <c r="J5" s="2"/>
    </row>
    <row r="6" spans="1:12" ht="39.950000000000003" hidden="1" customHeight="1" x14ac:dyDescent="0.25">
      <c r="A6" s="23"/>
      <c r="B6" s="23"/>
      <c r="C6" s="24"/>
      <c r="D6" s="24"/>
      <c r="E6" s="24"/>
      <c r="F6" s="24"/>
      <c r="G6" s="24"/>
      <c r="H6" s="23"/>
      <c r="I6" s="24"/>
    </row>
    <row r="7" spans="1:12" ht="15" x14ac:dyDescent="0.25">
      <c r="A7" s="23" t="s">
        <v>23</v>
      </c>
      <c r="B7" s="23" t="s">
        <v>123</v>
      </c>
      <c r="C7" s="24" t="s">
        <v>124</v>
      </c>
      <c r="D7" s="24" t="s">
        <v>125</v>
      </c>
      <c r="E7" s="24" t="str">
        <f t="shared" ref="E7:E25" si="0">IF(OR(G7="",G7="2",LEFT(G7,1)="1"),IF(D7&lt;&gt;"",D7,""),"")</f>
        <v>基本费+增加费</v>
      </c>
      <c r="F7" s="24"/>
      <c r="G7" s="24" t="s">
        <v>23</v>
      </c>
      <c r="H7" s="25">
        <f t="shared" ref="H7:H25" si="1">IF(OR(G7="",G7="2",LEFT(G7,1)="1"),F7,"")</f>
        <v>0</v>
      </c>
      <c r="I7" s="25"/>
    </row>
    <row r="8" spans="1:12" ht="36" x14ac:dyDescent="0.25">
      <c r="A8" s="23" t="s">
        <v>25</v>
      </c>
      <c r="B8" s="23"/>
      <c r="C8" s="24" t="s">
        <v>126</v>
      </c>
      <c r="D8" s="24" t="s">
        <v>127</v>
      </c>
      <c r="E8" s="24" t="str">
        <f t="shared" si="0"/>
        <v>分部分项合计+单价措施项目合计-参数设备费</v>
      </c>
      <c r="F8" s="24"/>
      <c r="G8" s="24" t="s">
        <v>25</v>
      </c>
      <c r="H8" s="25">
        <f t="shared" si="1"/>
        <v>0</v>
      </c>
      <c r="I8" s="25"/>
    </row>
    <row r="9" spans="1:12" ht="36" x14ac:dyDescent="0.25">
      <c r="A9" s="23" t="s">
        <v>27</v>
      </c>
      <c r="B9" s="23"/>
      <c r="C9" s="24" t="s">
        <v>128</v>
      </c>
      <c r="D9" s="24" t="s">
        <v>127</v>
      </c>
      <c r="E9" s="24" t="str">
        <f t="shared" si="0"/>
        <v>分部分项合计+单价措施项目合计-参数设备费</v>
      </c>
      <c r="F9" s="24"/>
      <c r="G9" s="24" t="s">
        <v>27</v>
      </c>
      <c r="H9" s="25">
        <f t="shared" si="1"/>
        <v>0</v>
      </c>
      <c r="I9" s="25"/>
    </row>
    <row r="10" spans="1:12" ht="36" x14ac:dyDescent="0.25">
      <c r="A10" s="23" t="s">
        <v>29</v>
      </c>
      <c r="B10" s="23"/>
      <c r="C10" s="24" t="s">
        <v>129</v>
      </c>
      <c r="D10" s="24" t="s">
        <v>127</v>
      </c>
      <c r="E10" s="24" t="str">
        <f t="shared" si="0"/>
        <v>分部分项合计+单价措施项目合计-参数设备费</v>
      </c>
      <c r="F10" s="24"/>
      <c r="G10" s="24" t="s">
        <v>29</v>
      </c>
      <c r="H10" s="25">
        <f t="shared" si="1"/>
        <v>0</v>
      </c>
      <c r="I10" s="25"/>
    </row>
    <row r="11" spans="1:12" ht="36" x14ac:dyDescent="0.25">
      <c r="A11" s="23" t="s">
        <v>35</v>
      </c>
      <c r="B11" s="23" t="s">
        <v>130</v>
      </c>
      <c r="C11" s="24" t="s">
        <v>131</v>
      </c>
      <c r="D11" s="24" t="s">
        <v>127</v>
      </c>
      <c r="E11" s="24" t="str">
        <f t="shared" si="0"/>
        <v/>
      </c>
      <c r="F11" s="24"/>
      <c r="G11" s="24" t="s">
        <v>132</v>
      </c>
      <c r="H11" s="25" t="str">
        <f t="shared" si="1"/>
        <v/>
      </c>
      <c r="I11" s="25"/>
    </row>
    <row r="12" spans="1:12" ht="36" x14ac:dyDescent="0.25">
      <c r="A12" s="23" t="s">
        <v>43</v>
      </c>
      <c r="B12" s="23" t="s">
        <v>133</v>
      </c>
      <c r="C12" s="24" t="s">
        <v>134</v>
      </c>
      <c r="D12" s="24" t="s">
        <v>127</v>
      </c>
      <c r="E12" s="24" t="str">
        <f t="shared" si="0"/>
        <v/>
      </c>
      <c r="F12" s="24"/>
      <c r="G12" s="24" t="s">
        <v>132</v>
      </c>
      <c r="H12" s="25" t="str">
        <f t="shared" si="1"/>
        <v/>
      </c>
      <c r="I12" s="25"/>
    </row>
    <row r="13" spans="1:12" ht="36" x14ac:dyDescent="0.25">
      <c r="A13" s="23" t="s">
        <v>53</v>
      </c>
      <c r="B13" s="23" t="s">
        <v>135</v>
      </c>
      <c r="C13" s="24" t="s">
        <v>136</v>
      </c>
      <c r="D13" s="24" t="s">
        <v>127</v>
      </c>
      <c r="E13" s="24" t="str">
        <f t="shared" si="0"/>
        <v/>
      </c>
      <c r="F13" s="24"/>
      <c r="G13" s="24" t="s">
        <v>132</v>
      </c>
      <c r="H13" s="25" t="str">
        <f t="shared" si="1"/>
        <v/>
      </c>
      <c r="I13" s="25"/>
    </row>
    <row r="14" spans="1:12" ht="36" x14ac:dyDescent="0.25">
      <c r="A14" s="23" t="s">
        <v>55</v>
      </c>
      <c r="B14" s="23" t="s">
        <v>137</v>
      </c>
      <c r="C14" s="24" t="s">
        <v>138</v>
      </c>
      <c r="D14" s="24" t="s">
        <v>127</v>
      </c>
      <c r="E14" s="24" t="str">
        <f t="shared" si="0"/>
        <v/>
      </c>
      <c r="F14" s="24"/>
      <c r="G14" s="24" t="s">
        <v>132</v>
      </c>
      <c r="H14" s="25" t="str">
        <f t="shared" si="1"/>
        <v/>
      </c>
      <c r="I14" s="25"/>
    </row>
    <row r="15" spans="1:12" ht="36" x14ac:dyDescent="0.25">
      <c r="A15" s="23" t="s">
        <v>57</v>
      </c>
      <c r="B15" s="23" t="s">
        <v>139</v>
      </c>
      <c r="C15" s="24" t="s">
        <v>140</v>
      </c>
      <c r="D15" s="24" t="s">
        <v>127</v>
      </c>
      <c r="E15" s="24" t="str">
        <f t="shared" si="0"/>
        <v/>
      </c>
      <c r="F15" s="24"/>
      <c r="G15" s="24" t="s">
        <v>132</v>
      </c>
      <c r="H15" s="25" t="str">
        <f t="shared" si="1"/>
        <v/>
      </c>
      <c r="I15" s="25"/>
    </row>
    <row r="16" spans="1:12" ht="36" x14ac:dyDescent="0.25">
      <c r="A16" s="23" t="s">
        <v>94</v>
      </c>
      <c r="B16" s="23" t="s">
        <v>141</v>
      </c>
      <c r="C16" s="24" t="s">
        <v>142</v>
      </c>
      <c r="D16" s="24" t="s">
        <v>127</v>
      </c>
      <c r="E16" s="24" t="str">
        <f t="shared" si="0"/>
        <v/>
      </c>
      <c r="F16" s="24"/>
      <c r="G16" s="24" t="s">
        <v>132</v>
      </c>
      <c r="H16" s="25" t="str">
        <f t="shared" si="1"/>
        <v/>
      </c>
      <c r="I16" s="25"/>
    </row>
    <row r="17" spans="1:9" ht="36" x14ac:dyDescent="0.25">
      <c r="A17" s="23" t="s">
        <v>100</v>
      </c>
      <c r="B17" s="23" t="s">
        <v>143</v>
      </c>
      <c r="C17" s="24" t="s">
        <v>144</v>
      </c>
      <c r="D17" s="24" t="s">
        <v>127</v>
      </c>
      <c r="E17" s="24" t="str">
        <f t="shared" si="0"/>
        <v/>
      </c>
      <c r="F17" s="24"/>
      <c r="G17" s="24" t="s">
        <v>132</v>
      </c>
      <c r="H17" s="25" t="str">
        <f t="shared" si="1"/>
        <v/>
      </c>
      <c r="I17" s="25"/>
    </row>
    <row r="18" spans="1:9" ht="36" x14ac:dyDescent="0.25">
      <c r="A18" s="23" t="s">
        <v>105</v>
      </c>
      <c r="B18" s="23" t="s">
        <v>145</v>
      </c>
      <c r="C18" s="24" t="s">
        <v>146</v>
      </c>
      <c r="D18" s="24" t="s">
        <v>127</v>
      </c>
      <c r="E18" s="24" t="str">
        <f t="shared" si="0"/>
        <v>分部分项合计+单价措施项目合计-参数设备费</v>
      </c>
      <c r="F18" s="24"/>
      <c r="G18" s="24" t="s">
        <v>35</v>
      </c>
      <c r="H18" s="25">
        <f t="shared" si="1"/>
        <v>0</v>
      </c>
      <c r="I18" s="25"/>
    </row>
    <row r="19" spans="1:9" ht="48" x14ac:dyDescent="0.25">
      <c r="A19" s="23" t="s">
        <v>109</v>
      </c>
      <c r="B19" s="23" t="s">
        <v>147</v>
      </c>
      <c r="C19" s="24" t="s">
        <v>148</v>
      </c>
      <c r="D19" s="24" t="s">
        <v>149</v>
      </c>
      <c r="E19" s="24" t="str">
        <f t="shared" si="0"/>
        <v/>
      </c>
      <c r="F19" s="24"/>
      <c r="G19" s="24" t="s">
        <v>132</v>
      </c>
      <c r="H19" s="25" t="str">
        <f t="shared" si="1"/>
        <v/>
      </c>
      <c r="I19" s="25"/>
    </row>
    <row r="20" spans="1:9" ht="36" x14ac:dyDescent="0.25">
      <c r="A20" s="23" t="s">
        <v>113</v>
      </c>
      <c r="B20" s="23" t="s">
        <v>150</v>
      </c>
      <c r="C20" s="24" t="s">
        <v>151</v>
      </c>
      <c r="D20" s="24" t="s">
        <v>127</v>
      </c>
      <c r="E20" s="24" t="str">
        <f t="shared" si="0"/>
        <v/>
      </c>
      <c r="F20" s="24"/>
      <c r="G20" s="24" t="s">
        <v>132</v>
      </c>
      <c r="H20" s="25" t="str">
        <f t="shared" si="1"/>
        <v/>
      </c>
      <c r="I20" s="25"/>
    </row>
    <row r="21" spans="1:9" ht="36" x14ac:dyDescent="0.25">
      <c r="A21" s="23" t="s">
        <v>152</v>
      </c>
      <c r="B21" s="23" t="s">
        <v>153</v>
      </c>
      <c r="C21" s="24" t="s">
        <v>154</v>
      </c>
      <c r="D21" s="24" t="s">
        <v>127</v>
      </c>
      <c r="E21" s="24" t="str">
        <f t="shared" si="0"/>
        <v/>
      </c>
      <c r="F21" s="24"/>
      <c r="G21" s="24" t="s">
        <v>132</v>
      </c>
      <c r="H21" s="25" t="str">
        <f t="shared" si="1"/>
        <v/>
      </c>
      <c r="I21" s="25"/>
    </row>
    <row r="22" spans="1:9" ht="36" x14ac:dyDescent="0.25">
      <c r="A22" s="23" t="s">
        <v>155</v>
      </c>
      <c r="B22" s="23" t="s">
        <v>156</v>
      </c>
      <c r="C22" s="24" t="s">
        <v>157</v>
      </c>
      <c r="D22" s="24" t="s">
        <v>127</v>
      </c>
      <c r="E22" s="24" t="str">
        <f t="shared" si="0"/>
        <v/>
      </c>
      <c r="F22" s="24"/>
      <c r="G22" s="24" t="s">
        <v>132</v>
      </c>
      <c r="H22" s="25" t="str">
        <f t="shared" si="1"/>
        <v/>
      </c>
      <c r="I22" s="25"/>
    </row>
    <row r="23" spans="1:9" ht="36" x14ac:dyDescent="0.25">
      <c r="A23" s="23" t="s">
        <v>158</v>
      </c>
      <c r="B23" s="23" t="s">
        <v>159</v>
      </c>
      <c r="C23" s="24" t="s">
        <v>160</v>
      </c>
      <c r="D23" s="24" t="s">
        <v>127</v>
      </c>
      <c r="E23" s="24" t="str">
        <f t="shared" si="0"/>
        <v/>
      </c>
      <c r="F23" s="24"/>
      <c r="G23" s="24" t="s">
        <v>132</v>
      </c>
      <c r="H23" s="25" t="str">
        <f t="shared" si="1"/>
        <v/>
      </c>
      <c r="I23" s="25"/>
    </row>
    <row r="24" spans="1:9" ht="36" x14ac:dyDescent="0.25">
      <c r="A24" s="23" t="s">
        <v>161</v>
      </c>
      <c r="B24" s="23" t="s">
        <v>162</v>
      </c>
      <c r="C24" s="24" t="s">
        <v>163</v>
      </c>
      <c r="D24" s="24" t="s">
        <v>127</v>
      </c>
      <c r="E24" s="24" t="str">
        <f t="shared" si="0"/>
        <v/>
      </c>
      <c r="F24" s="24"/>
      <c r="G24" s="24" t="s">
        <v>132</v>
      </c>
      <c r="H24" s="25" t="str">
        <f t="shared" si="1"/>
        <v/>
      </c>
      <c r="I24" s="25"/>
    </row>
    <row r="25" spans="1:9" ht="15" x14ac:dyDescent="0.25">
      <c r="A25" s="23"/>
      <c r="B25" s="23"/>
      <c r="C25" s="24" t="s">
        <v>164</v>
      </c>
      <c r="D25" s="24"/>
      <c r="E25" s="24" t="str">
        <f t="shared" si="0"/>
        <v/>
      </c>
      <c r="F25" s="24"/>
      <c r="G25" s="24"/>
      <c r="H25" s="25">
        <f t="shared" si="1"/>
        <v>0</v>
      </c>
      <c r="I25" s="25"/>
    </row>
  </sheetData>
  <mergeCells count="9">
    <mergeCell ref="H3:H4"/>
    <mergeCell ref="I3:I4"/>
    <mergeCell ref="A1:I1"/>
    <mergeCell ref="A3:A4"/>
    <mergeCell ref="C3:C4"/>
    <mergeCell ref="E3:E4"/>
    <mergeCell ref="B3:B4"/>
    <mergeCell ref="A2:E2"/>
    <mergeCell ref="H2:I2"/>
  </mergeCells>
  <phoneticPr fontId="12" type="noConversion"/>
  <pageMargins left="0.5" right="0.27" top="0.33" bottom="0.64" header="0.16" footer="0.4"/>
  <pageSetup paperSize="9" fitToHeight="0" orientation="portrait" r:id="rId1"/>
  <headerFooter>
    <oddFooter>&amp;R&amp;9正元·啄木鸟云计价9 www.zy-soft.com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/>
  </sheetViews>
  <sheetFormatPr defaultRowHeight="13.5" x14ac:dyDescent="0.25"/>
  <cols>
    <col min="1" max="1" width="8.5703125" customWidth="1"/>
    <col min="2" max="2" width="45.140625" customWidth="1"/>
    <col min="3" max="3" width="17.85546875" customWidth="1"/>
    <col min="4" max="4" width="32" customWidth="1"/>
    <col min="5" max="5" width="10.5703125" customWidth="1"/>
  </cols>
  <sheetData>
    <row r="1" spans="1:6" ht="43.5" customHeight="1" x14ac:dyDescent="0.25">
      <c r="A1" s="42" t="s">
        <v>165</v>
      </c>
      <c r="B1" s="37"/>
      <c r="C1" s="37"/>
      <c r="D1" s="37"/>
    </row>
    <row r="2" spans="1:6" ht="29.25" customHeight="1" x14ac:dyDescent="0.25">
      <c r="A2" s="40" t="s">
        <v>17</v>
      </c>
      <c r="B2" s="40"/>
      <c r="C2" s="40"/>
      <c r="D2" s="18" t="s">
        <v>18</v>
      </c>
      <c r="E2" s="17"/>
      <c r="F2" s="17"/>
    </row>
    <row r="3" spans="1:6" ht="39.950000000000003" customHeight="1" x14ac:dyDescent="0.25">
      <c r="A3" s="20" t="s">
        <v>19</v>
      </c>
      <c r="B3" s="19" t="s">
        <v>61</v>
      </c>
      <c r="C3" s="27" t="s">
        <v>21</v>
      </c>
      <c r="D3" s="27" t="s">
        <v>166</v>
      </c>
    </row>
    <row r="4" spans="1:6" ht="39.950000000000003" hidden="1" customHeight="1" x14ac:dyDescent="0.25">
      <c r="A4" s="23" t="s">
        <v>68</v>
      </c>
      <c r="B4" s="24" t="s">
        <v>61</v>
      </c>
      <c r="C4" s="25" t="s">
        <v>167</v>
      </c>
      <c r="D4" s="24" t="s">
        <v>166</v>
      </c>
    </row>
    <row r="5" spans="1:6" ht="39.950000000000003" hidden="1" customHeight="1" x14ac:dyDescent="0.25">
      <c r="A5" s="23"/>
      <c r="B5" s="24"/>
      <c r="C5" s="23"/>
      <c r="D5" s="29"/>
    </row>
    <row r="6" spans="1:6" ht="15" x14ac:dyDescent="0.25">
      <c r="A6" s="23" t="s">
        <v>23</v>
      </c>
      <c r="B6" s="24" t="s">
        <v>168</v>
      </c>
      <c r="C6" s="25" t="s">
        <v>169</v>
      </c>
      <c r="D6" s="24"/>
    </row>
    <row r="7" spans="1:6" ht="15" x14ac:dyDescent="0.25">
      <c r="A7" s="23" t="s">
        <v>35</v>
      </c>
      <c r="B7" s="24" t="s">
        <v>170</v>
      </c>
      <c r="C7" s="25"/>
      <c r="D7" s="24"/>
    </row>
    <row r="8" spans="1:6" ht="15" x14ac:dyDescent="0.25">
      <c r="A8" s="23" t="s">
        <v>37</v>
      </c>
      <c r="B8" s="24" t="s">
        <v>171</v>
      </c>
      <c r="C8" s="25"/>
      <c r="D8" s="24"/>
    </row>
    <row r="9" spans="1:6" ht="15" x14ac:dyDescent="0.25">
      <c r="A9" s="23" t="s">
        <v>39</v>
      </c>
      <c r="B9" s="24" t="s">
        <v>172</v>
      </c>
      <c r="C9" s="25" t="s">
        <v>169</v>
      </c>
      <c r="D9" s="24"/>
    </row>
    <row r="10" spans="1:6" ht="15" x14ac:dyDescent="0.25">
      <c r="A10" s="23" t="s">
        <v>43</v>
      </c>
      <c r="B10" s="24" t="s">
        <v>173</v>
      </c>
      <c r="C10" s="25"/>
      <c r="D10" s="24"/>
    </row>
    <row r="11" spans="1:6" ht="15" x14ac:dyDescent="0.25">
      <c r="A11" s="23" t="s">
        <v>53</v>
      </c>
      <c r="B11" s="24" t="s">
        <v>174</v>
      </c>
      <c r="C11" s="25"/>
      <c r="D11" s="24"/>
    </row>
    <row r="12" spans="1:6" ht="15" x14ac:dyDescent="0.25">
      <c r="A12" s="23"/>
      <c r="B12" s="24" t="s">
        <v>164</v>
      </c>
      <c r="C12" s="25"/>
      <c r="D12" s="24"/>
    </row>
  </sheetData>
  <mergeCells count="2">
    <mergeCell ref="A1:D1"/>
    <mergeCell ref="A2:C2"/>
  </mergeCells>
  <phoneticPr fontId="12" type="noConversion"/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/>
  </sheetViews>
  <sheetFormatPr defaultRowHeight="13.5" x14ac:dyDescent="0.25"/>
  <cols>
    <col min="1" max="1" width="8.140625" customWidth="1"/>
    <col min="2" max="2" width="36.42578125" customWidth="1"/>
    <col min="3" max="3" width="10.5703125" customWidth="1"/>
    <col min="4" max="4" width="20" customWidth="1"/>
    <col min="5" max="5" width="27.85546875" customWidth="1"/>
    <col min="6" max="7" width="10.5703125" customWidth="1"/>
  </cols>
  <sheetData>
    <row r="1" spans="1:8" ht="43.5" customHeight="1" x14ac:dyDescent="0.25">
      <c r="A1" s="37" t="s">
        <v>175</v>
      </c>
      <c r="B1" s="37"/>
      <c r="C1" s="37"/>
      <c r="D1" s="37"/>
      <c r="E1" s="37"/>
    </row>
    <row r="2" spans="1:8" ht="29.25" customHeight="1" x14ac:dyDescent="0.25">
      <c r="A2" s="40" t="s">
        <v>17</v>
      </c>
      <c r="B2" s="40"/>
      <c r="C2" s="40"/>
      <c r="D2" s="40"/>
      <c r="E2" s="18" t="s">
        <v>18</v>
      </c>
      <c r="F2" s="17"/>
      <c r="G2" s="17"/>
      <c r="H2" s="17"/>
    </row>
    <row r="3" spans="1:8" ht="39.950000000000003" customHeight="1" x14ac:dyDescent="0.25">
      <c r="A3" s="20" t="s">
        <v>19</v>
      </c>
      <c r="B3" s="19" t="s">
        <v>61</v>
      </c>
      <c r="C3" s="20" t="s">
        <v>63</v>
      </c>
      <c r="D3" s="27" t="s">
        <v>176</v>
      </c>
      <c r="E3" s="27" t="s">
        <v>166</v>
      </c>
      <c r="F3" s="2"/>
      <c r="G3" s="2"/>
      <c r="H3" s="2"/>
    </row>
    <row r="4" spans="1:8" ht="39.950000000000003" hidden="1" customHeight="1" x14ac:dyDescent="0.25">
      <c r="A4" s="23" t="s">
        <v>68</v>
      </c>
      <c r="B4" s="24" t="s">
        <v>61</v>
      </c>
      <c r="C4" s="23" t="s">
        <v>63</v>
      </c>
      <c r="D4" s="25" t="s">
        <v>177</v>
      </c>
      <c r="E4" s="24" t="s">
        <v>166</v>
      </c>
    </row>
    <row r="5" spans="1:8" ht="39.950000000000003" hidden="1" customHeight="1" x14ac:dyDescent="0.25">
      <c r="A5" s="23"/>
      <c r="B5" s="24"/>
      <c r="C5" s="24"/>
      <c r="D5" s="23"/>
      <c r="E5" s="29"/>
    </row>
    <row r="6" spans="1:8" ht="15" x14ac:dyDescent="0.25">
      <c r="A6" s="23" t="s">
        <v>23</v>
      </c>
      <c r="B6" s="24" t="s">
        <v>178</v>
      </c>
      <c r="C6" s="23" t="s">
        <v>116</v>
      </c>
      <c r="D6" s="25"/>
      <c r="E6" s="24"/>
    </row>
    <row r="7" spans="1:8" ht="15" x14ac:dyDescent="0.25">
      <c r="A7" s="23" t="s">
        <v>35</v>
      </c>
      <c r="B7" s="24" t="s">
        <v>179</v>
      </c>
      <c r="C7" s="23" t="s">
        <v>116</v>
      </c>
      <c r="D7" s="25"/>
      <c r="E7" s="24"/>
    </row>
    <row r="8" spans="1:8" ht="15" x14ac:dyDescent="0.25">
      <c r="A8" s="23" t="s">
        <v>43</v>
      </c>
      <c r="B8" s="24" t="s">
        <v>180</v>
      </c>
      <c r="C8" s="23" t="s">
        <v>116</v>
      </c>
      <c r="D8" s="25"/>
      <c r="E8" s="24"/>
    </row>
    <row r="9" spans="1:8" ht="15" x14ac:dyDescent="0.25">
      <c r="A9" s="23"/>
      <c r="B9" s="24" t="s">
        <v>164</v>
      </c>
      <c r="C9" s="23"/>
      <c r="D9" s="25"/>
      <c r="E9" s="24"/>
    </row>
  </sheetData>
  <mergeCells count="2">
    <mergeCell ref="A1:E1"/>
    <mergeCell ref="A2:D2"/>
  </mergeCells>
  <phoneticPr fontId="12" type="noConversion"/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/>
  </sheetViews>
  <sheetFormatPr defaultRowHeight="13.5" x14ac:dyDescent="0.25"/>
  <cols>
    <col min="1" max="1" width="5.5703125" customWidth="1"/>
    <col min="2" max="3" width="27.85546875" customWidth="1"/>
    <col min="4" max="4" width="15.28515625" customWidth="1"/>
    <col min="5" max="5" width="11" customWidth="1"/>
    <col min="6" max="6" width="16.5703125" customWidth="1"/>
    <col min="7" max="7" width="10.5703125" customWidth="1"/>
  </cols>
  <sheetData>
    <row r="1" spans="1:8" ht="43.5" customHeight="1" x14ac:dyDescent="0.25">
      <c r="A1" s="37" t="s">
        <v>181</v>
      </c>
      <c r="B1" s="37"/>
      <c r="C1" s="37"/>
      <c r="D1" s="37"/>
      <c r="E1" s="37"/>
      <c r="F1" s="37"/>
    </row>
    <row r="2" spans="1:8" ht="29.25" customHeight="1" x14ac:dyDescent="0.25">
      <c r="A2" s="40" t="s">
        <v>17</v>
      </c>
      <c r="B2" s="40"/>
      <c r="C2" s="40"/>
      <c r="D2" s="40"/>
      <c r="E2" s="40" t="s">
        <v>18</v>
      </c>
      <c r="F2" s="40"/>
      <c r="G2" s="17"/>
      <c r="H2" s="17"/>
    </row>
    <row r="3" spans="1:8" ht="20.100000000000001" customHeight="1" x14ac:dyDescent="0.25">
      <c r="A3" s="35" t="s">
        <v>19</v>
      </c>
      <c r="B3" s="38" t="s">
        <v>61</v>
      </c>
      <c r="C3" s="38" t="s">
        <v>119</v>
      </c>
      <c r="D3" s="38" t="s">
        <v>182</v>
      </c>
      <c r="E3" s="35" t="s">
        <v>183</v>
      </c>
      <c r="F3" s="35" t="s">
        <v>21</v>
      </c>
    </row>
    <row r="4" spans="1:8" ht="20.100000000000001" customHeight="1" x14ac:dyDescent="0.25">
      <c r="A4" s="36"/>
      <c r="B4" s="39"/>
      <c r="C4" s="39"/>
      <c r="D4" s="39"/>
      <c r="E4" s="36"/>
      <c r="F4" s="36"/>
    </row>
    <row r="5" spans="1:8" ht="39.950000000000003" hidden="1" customHeight="1" x14ac:dyDescent="0.25">
      <c r="A5" s="23" t="s">
        <v>68</v>
      </c>
      <c r="B5" s="24" t="s">
        <v>61</v>
      </c>
      <c r="C5" s="24" t="s">
        <v>119</v>
      </c>
      <c r="D5" s="24"/>
      <c r="E5" s="23" t="s">
        <v>121</v>
      </c>
      <c r="F5" s="25"/>
    </row>
    <row r="6" spans="1:8" ht="39.950000000000003" hidden="1" customHeight="1" x14ac:dyDescent="0.25">
      <c r="A6" s="23"/>
      <c r="B6" s="24"/>
      <c r="C6" s="24"/>
      <c r="D6" s="24"/>
      <c r="E6" s="24"/>
      <c r="F6" s="24"/>
    </row>
    <row r="7" spans="1:8" ht="24" x14ac:dyDescent="0.25">
      <c r="A7" s="23" t="s">
        <v>23</v>
      </c>
      <c r="B7" s="24" t="s">
        <v>54</v>
      </c>
      <c r="C7" s="24" t="s">
        <v>184</v>
      </c>
      <c r="D7" s="24"/>
      <c r="E7" s="23"/>
      <c r="F7" s="25"/>
    </row>
    <row r="8" spans="1:8" ht="24" x14ac:dyDescent="0.25">
      <c r="A8" s="23" t="s">
        <v>25</v>
      </c>
      <c r="B8" s="24" t="s">
        <v>185</v>
      </c>
      <c r="C8" s="24" t="s">
        <v>186</v>
      </c>
      <c r="D8" s="24"/>
      <c r="E8" s="23" t="s">
        <v>187</v>
      </c>
      <c r="F8" s="25"/>
    </row>
    <row r="9" spans="1:8" ht="24" x14ac:dyDescent="0.25">
      <c r="A9" s="23" t="s">
        <v>27</v>
      </c>
      <c r="B9" s="24" t="s">
        <v>188</v>
      </c>
      <c r="C9" s="24" t="s">
        <v>186</v>
      </c>
      <c r="D9" s="24"/>
      <c r="E9" s="23" t="s">
        <v>189</v>
      </c>
      <c r="F9" s="25"/>
    </row>
    <row r="10" spans="1:8" ht="24" x14ac:dyDescent="0.25">
      <c r="A10" s="23" t="s">
        <v>29</v>
      </c>
      <c r="B10" s="24" t="s">
        <v>190</v>
      </c>
      <c r="C10" s="24" t="s">
        <v>186</v>
      </c>
      <c r="D10" s="24"/>
      <c r="E10" s="23"/>
      <c r="F10" s="25"/>
    </row>
    <row r="11" spans="1:8" ht="24" x14ac:dyDescent="0.25">
      <c r="A11" s="23" t="s">
        <v>31</v>
      </c>
      <c r="B11" s="24" t="s">
        <v>191</v>
      </c>
      <c r="C11" s="24" t="s">
        <v>186</v>
      </c>
      <c r="D11" s="24"/>
      <c r="E11" s="23"/>
      <c r="F11" s="25"/>
    </row>
    <row r="12" spans="1:8" ht="36" x14ac:dyDescent="0.25">
      <c r="A12" s="23" t="s">
        <v>35</v>
      </c>
      <c r="B12" s="24" t="s">
        <v>56</v>
      </c>
      <c r="C12" s="24" t="s">
        <v>192</v>
      </c>
      <c r="D12" s="24"/>
      <c r="E12" s="23" t="s">
        <v>105</v>
      </c>
      <c r="F12" s="25"/>
    </row>
    <row r="13" spans="1:8" ht="15" x14ac:dyDescent="0.25">
      <c r="A13" s="23" t="s">
        <v>43</v>
      </c>
      <c r="B13" s="24" t="s">
        <v>164</v>
      </c>
      <c r="C13" s="24" t="s">
        <v>193</v>
      </c>
      <c r="D13" s="24"/>
      <c r="E13" s="23"/>
      <c r="F13" s="25"/>
    </row>
  </sheetData>
  <mergeCells count="9">
    <mergeCell ref="E3:E4"/>
    <mergeCell ref="F3:F4"/>
    <mergeCell ref="A1:F1"/>
    <mergeCell ref="A3:A4"/>
    <mergeCell ref="B3:B4"/>
    <mergeCell ref="C3:C4"/>
    <mergeCell ref="D3:D4"/>
    <mergeCell ref="A2:D2"/>
    <mergeCell ref="E2:F2"/>
  </mergeCells>
  <phoneticPr fontId="12" type="noConversion"/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7</vt:i4>
      </vt:variant>
    </vt:vector>
  </HeadingPairs>
  <TitlesOfParts>
    <vt:vector size="14" baseType="lpstr">
      <vt:lpstr>招标工程量清单扉页_扉1</vt:lpstr>
      <vt:lpstr>单位工程投标报价汇总表(招标)</vt:lpstr>
      <vt:lpstr>分部分项工程和单价措施项目清单与计价表_表—08</vt:lpstr>
      <vt:lpstr>总价措施项目清单与计价表_表—11</vt:lpstr>
      <vt:lpstr>其他项目清单_表—12</vt:lpstr>
      <vt:lpstr>暂列金额明细表_表—12-1</vt:lpstr>
      <vt:lpstr>规费、税金项目清单_表—13</vt:lpstr>
      <vt:lpstr>'单位工程投标报价汇总表(招标)'!Print_Titles</vt:lpstr>
      <vt:lpstr>分部分项工程和单价措施项目清单与计价表_表—08!Print_Titles</vt:lpstr>
      <vt:lpstr>规费、税金项目清单_表—13!Print_Titles</vt:lpstr>
      <vt:lpstr>其他项目清单_表—12!Print_Titles</vt:lpstr>
      <vt:lpstr>'暂列金额明细表_表—12-1'!Print_Titles</vt:lpstr>
      <vt:lpstr>招标工程量清单扉页_扉1!Print_Titles</vt:lpstr>
      <vt:lpstr>总价措施项目清单与计价表_表—11!Print_Titles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IT Division</cp:lastModifiedBy>
  <dcterms:created xsi:type="dcterms:W3CDTF">2024-10-31T09:16:10Z</dcterms:created>
  <dcterms:modified xsi:type="dcterms:W3CDTF">2024-11-15T05:29:53Z</dcterms:modified>
</cp:coreProperties>
</file>