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6775" windowHeight="12975"/>
  </bookViews>
  <sheets>
    <sheet name="招标工程量清单扉页_扉1" sheetId="1" r:id="rId1"/>
    <sheet name="单项工程投标报价汇总表(招标)" sheetId="2" r:id="rId2"/>
    <sheet name="单位工程投标报价汇总表(招标)" sheetId="3" r:id="rId3"/>
    <sheet name="分部分项工程和单价措施项目清单与计价表_表—08" sheetId="4" r:id="rId4"/>
    <sheet name="总价措施项目清单与计价表_表—11" sheetId="5" r:id="rId5"/>
    <sheet name="其他项目清单_表—12" sheetId="6" r:id="rId6"/>
    <sheet name="规费、税金项目清单_表—13" sheetId="7" r:id="rId7"/>
  </sheets>
  <definedNames>
    <definedName name="_xlnm.Print_Titles" localSheetId="0">招标工程量清单扉页_扉1!$11:$11</definedName>
    <definedName name="_xlnm.Print_Titles" localSheetId="1">'单项工程投标报价汇总表(招标)'!$1:$4</definedName>
    <definedName name="_xlnm.Print_Titles" localSheetId="2">'单位工程投标报价汇总表(招标)'!$1:$4</definedName>
    <definedName name="_xlnm.Print_Titles" localSheetId="3">分部分项工程和单价措施项目清单与计价表_表—08!$1:$4</definedName>
    <definedName name="_xlnm.Print_Titles" localSheetId="4">总价措施项目清单与计价表_表—11!$1:$4</definedName>
    <definedName name="_xlnm.Print_Titles" localSheetId="5">其他项目清单_表—12!$1:$3</definedName>
    <definedName name="_xlnm.Print_Titles" localSheetId="6">规费、税金项目清单_表—13!$1:$4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<sst xmlns="http://schemas.openxmlformats.org/spreadsheetml/2006/main" count="701" uniqueCount="376">
  <si>
    <t>竹箦分监狱南北楼连廊分控中心</t>
  </si>
  <si>
    <t>工程</t>
  </si>
  <si>
    <t>招标工程量清单</t>
  </si>
  <si>
    <t>吗</t>
  </si>
  <si>
    <t>招　标　人:</t>
  </si>
  <si>
    <t/>
  </si>
  <si>
    <t>工 程 造 价咨  询  人:</t>
  </si>
  <si>
    <t>(单位盖章)</t>
  </si>
  <si>
    <t>(单位资质专用章)</t>
  </si>
  <si>
    <t>法定代表人
或其授权人:</t>
  </si>
  <si>
    <t>(签字或盖章)</t>
  </si>
  <si>
    <t>编制人:</t>
  </si>
  <si>
    <t>复 核 人:</t>
  </si>
  <si>
    <t>(造价人员签字盖专用章)</t>
  </si>
  <si>
    <t>(造价工程师签字盖专用章)</t>
  </si>
  <si>
    <t>编制时间：</t>
  </si>
  <si>
    <t>2025年02月13日</t>
  </si>
  <si>
    <t>复核时间:</t>
  </si>
  <si>
    <t>单项工程投标总价汇总表</t>
  </si>
  <si>
    <t>工程名称：竹箦分监狱南北楼连廊分控中心</t>
  </si>
  <si>
    <t>序号</t>
  </si>
  <si>
    <t>单位工程名称</t>
  </si>
  <si>
    <t>金额(元)</t>
  </si>
  <si>
    <t>其中</t>
  </si>
  <si>
    <t>暂估价(元)</t>
  </si>
  <si>
    <t>安全文明施工费(元)</t>
  </si>
  <si>
    <t>规费(元)</t>
  </si>
  <si>
    <t>名称</t>
  </si>
  <si>
    <t>序号xh</t>
  </si>
  <si>
    <t>1</t>
  </si>
  <si>
    <t>合计</t>
  </si>
  <si>
    <t>单位工程投标报价汇总表</t>
  </si>
  <si>
    <t>标段：</t>
  </si>
  <si>
    <t>汇总内容</t>
  </si>
  <si>
    <t>其中:暂估价</t>
  </si>
  <si>
    <t>分部分项工程</t>
  </si>
  <si>
    <t>1.1</t>
  </si>
  <si>
    <t>人工费</t>
  </si>
  <si>
    <t>1.2</t>
  </si>
  <si>
    <t>材料费</t>
  </si>
  <si>
    <t>1.3</t>
  </si>
  <si>
    <t>施工机具使用费</t>
  </si>
  <si>
    <t>1.4</t>
  </si>
  <si>
    <t>企业管理费</t>
  </si>
  <si>
    <t>1.5</t>
  </si>
  <si>
    <t>利润</t>
  </si>
  <si>
    <t>2</t>
  </si>
  <si>
    <t>措施项目</t>
  </si>
  <si>
    <t>2.1</t>
  </si>
  <si>
    <t>单价措施项目费</t>
  </si>
  <si>
    <t>2.2</t>
  </si>
  <si>
    <t>总价措施项目费</t>
  </si>
  <si>
    <t>2.2.1</t>
  </si>
  <si>
    <t>安全文明施工费</t>
  </si>
  <si>
    <t>3</t>
  </si>
  <si>
    <t>其他项目</t>
  </si>
  <si>
    <t>3.1</t>
  </si>
  <si>
    <t>其中：暂列金额</t>
  </si>
  <si>
    <t>3.2</t>
  </si>
  <si>
    <t>其中：专业工程暂估价</t>
  </si>
  <si>
    <t>3.3</t>
  </si>
  <si>
    <t>其中：计日工</t>
  </si>
  <si>
    <t>3.4</t>
  </si>
  <si>
    <t>其中：总承包服务费</t>
  </si>
  <si>
    <t>4</t>
  </si>
  <si>
    <t>规费</t>
  </si>
  <si>
    <t>5</t>
  </si>
  <si>
    <t>税金</t>
  </si>
  <si>
    <t>6</t>
  </si>
  <si>
    <t>工程造价</t>
  </si>
  <si>
    <t>分部分项工程和单价措施项目清单与计价表</t>
  </si>
  <si>
    <t>项目编码</t>
  </si>
  <si>
    <t>项目名称</t>
  </si>
  <si>
    <t>项目特征描述</t>
  </si>
  <si>
    <t>计量单位</t>
  </si>
  <si>
    <t>工程量</t>
  </si>
  <si>
    <t>综合单价</t>
  </si>
  <si>
    <t>合价</t>
  </si>
  <si>
    <t>其中：
暂估价</t>
  </si>
  <si>
    <t>编号</t>
  </si>
  <si>
    <t>项目特征</t>
  </si>
  <si>
    <t>单位</t>
  </si>
  <si>
    <t>数量</t>
  </si>
  <si>
    <t>一</t>
  </si>
  <si>
    <t>办公区</t>
  </si>
  <si>
    <t>011406001001</t>
  </si>
  <si>
    <t>墙/顶面打磨</t>
  </si>
  <si>
    <t>原墙/顶面乳胶漆打磨，需将原乳胶漆油面全部打磨完成。垃圾整理归堆，外运无公害处理</t>
  </si>
  <si>
    <t>m2</t>
  </si>
  <si>
    <t>94.18</t>
  </si>
  <si>
    <t>011406001002</t>
  </si>
  <si>
    <t>墙/顶面腻子修补</t>
  </si>
  <si>
    <t>墙/顶面孔洞、裂纹等部位修补。品牌：立邦（美时丽系列）、多乐士（2000型系列）、美涂士（净味家美系列），或甲方同意的同等档次品牌</t>
  </si>
  <si>
    <t>㎡</t>
  </si>
  <si>
    <t>011406001003</t>
  </si>
  <si>
    <t>墙/顶面乳胶漆修补</t>
  </si>
  <si>
    <t>墙/顶面无机涂料涂刷，涂刷至少2遍。品牌：立邦（美时丽系列）、多乐士（2000型系列）、美涂士（净味家美系列），或甲方同意的同等档次品牌</t>
  </si>
  <si>
    <t>50</t>
  </si>
  <si>
    <t>01B001</t>
  </si>
  <si>
    <t>漏水修补</t>
  </si>
  <si>
    <t>楼缝漏水修补，部位大小及做法综合考虑</t>
  </si>
  <si>
    <t>项</t>
  </si>
  <si>
    <t>011105006001</t>
  </si>
  <si>
    <t>踢脚线</t>
  </si>
  <si>
    <t>黑色金属拉丝不锈钢踢脚线，10cm宽度，含阻燃板基层</t>
  </si>
  <si>
    <t>m</t>
  </si>
  <si>
    <t>21.6</t>
  </si>
  <si>
    <t>011302001001</t>
  </si>
  <si>
    <t>顶面装饰</t>
  </si>
  <si>
    <t>1、M6钢筋吊杆0.8m，间距不大于1.2m
2、铝扣板配套专用轻钢龙骨，包插阴角及收边线条
3、微孔铝板600*600*0.8mm</t>
  </si>
  <si>
    <t>23</t>
  </si>
  <si>
    <t>7</t>
  </si>
  <si>
    <t>030412001001</t>
  </si>
  <si>
    <t>LED平板照明灯</t>
  </si>
  <si>
    <t>600*600，三角龙骨吊顶嵌入式安装,不低于50W，品牌：欧普、雷士、飞利浦或甲方同意的同等档次品牌</t>
  </si>
  <si>
    <t>台</t>
  </si>
  <si>
    <t>8</t>
  </si>
  <si>
    <t>030404034001</t>
  </si>
  <si>
    <t>开关面板</t>
  </si>
  <si>
    <t>三联开关，符合国家标准，品牌：德力西（CD820系列）、公牛（G07系列）、施耐德（系列），或甲方同意的同等档次品牌</t>
  </si>
  <si>
    <t>个</t>
  </si>
  <si>
    <t>9</t>
  </si>
  <si>
    <t>030411004001</t>
  </si>
  <si>
    <t>电源线</t>
  </si>
  <si>
    <t>BV2.5（暗线），品牌：上上、远东、江南或甲方同意的同等档次品牌</t>
  </si>
  <si>
    <t>55</t>
  </si>
  <si>
    <t>10</t>
  </si>
  <si>
    <t>030404035001</t>
  </si>
  <si>
    <t>五孔插座</t>
  </si>
  <si>
    <t>标准五孔插座，符合国家标准墙两边各3个，品牌：德力西（CD820系列）、公牛（G07系列）、施耐德（系列），或甲方同意的同等档次品牌</t>
  </si>
  <si>
    <t>11</t>
  </si>
  <si>
    <t>030411006001</t>
  </si>
  <si>
    <t>双口面板</t>
  </si>
  <si>
    <t>86型面板，产品采用阻燃、抗冲击、耐腐蚀的优质ABS工程塑料制作与RJ45模块和RJ11模块配套使用；面板上自带防尘盖；面板带有标签标识功能，方便管理及日常维护；面板后面具有RJ45配套卡槽；品牌：普鲁斯特，或甲方同意的同等档次品牌</t>
  </si>
  <si>
    <t>套</t>
  </si>
  <si>
    <t>12</t>
  </si>
  <si>
    <t>030904008001</t>
  </si>
  <si>
    <t>六类非屏蔽模块</t>
  </si>
  <si>
    <t>满足并符合ISO/IEC11801:2011 Ed.2.2、ANSI/EIA-568-C.2标准规定的 Cat.6 / Class E 级要求；规格：RJ45 模块插座，端接方式具备90度或180度打线端接，采用Keystone业界通用型卡接方式；具备T568A和T568B两种通用线序，通用线序标签清晰标注于模块上，安装后免拆卸可灵活改变颜色；接触针部分镀金50μm，可接线径22-26AWG，具有向下兼容性；传输带宽≥250MHz，拔插寿命：≥ 750 次，端接寿命：≥200 次；防火等级：符合UL RATE94-V0；
品牌：普鲁斯特，或甲方同意的同等档次品牌</t>
  </si>
  <si>
    <t>13</t>
  </si>
  <si>
    <t>030411001001</t>
  </si>
  <si>
    <t>金属包塑软线管</t>
  </si>
  <si>
    <t>国标，阻燃，pvc材料+镀锌钢带，含开槽、卡扣及恢复</t>
  </si>
  <si>
    <t>25</t>
  </si>
  <si>
    <t>14</t>
  </si>
  <si>
    <t>01B002</t>
  </si>
  <si>
    <t>窗帘定制</t>
  </si>
  <si>
    <t>宽3米，帘高2.7米，含杆件（阻燃，防火）</t>
  </si>
  <si>
    <t>15</t>
  </si>
  <si>
    <t>030412001002</t>
  </si>
  <si>
    <t>应急照明灯</t>
  </si>
  <si>
    <t>国标，led光源，阻燃，应急时间90min,防护等级Ip30,材质，铝合金+玻璃，响应时间小于5S，电压220V，符合GB17945-2010，品牌：敏华电工</t>
  </si>
  <si>
    <t>16</t>
  </si>
  <si>
    <t>030411004002</t>
  </si>
  <si>
    <t>分支电源线</t>
  </si>
  <si>
    <t>RVV2*1.0（暗线），品牌：上上、远东、江南或甲方同意的同等档次品牌</t>
  </si>
  <si>
    <t>30</t>
  </si>
  <si>
    <t>17</t>
  </si>
  <si>
    <t>011207001001</t>
  </si>
  <si>
    <t>墙面装饰</t>
  </si>
  <si>
    <t>★墙板竹炭纤维板材质，单板尺寸：600*3400*9mm，含E0级环保证书，配套装饰线条，龙骨基层等</t>
  </si>
  <si>
    <t>71.28</t>
  </si>
  <si>
    <t>18</t>
  </si>
  <si>
    <t>011103002001</t>
  </si>
  <si>
    <t>地胶</t>
  </si>
  <si>
    <t>★超耐磨工业级5mm厚PVC地胶，提供有害物质检测报告（CNAS,ILAC-MRA中国国检认证），防火检测报告，重金属检测报告。品牌：丽杰、欧保、保丽，或甲方同意的同等档次品牌</t>
  </si>
  <si>
    <t>22.9</t>
  </si>
  <si>
    <t>19</t>
  </si>
  <si>
    <t>030411006002</t>
  </si>
  <si>
    <t>过线盒、底盒</t>
  </si>
  <si>
    <t>明装、暗装底盒</t>
  </si>
  <si>
    <t>20</t>
  </si>
  <si>
    <t>01B003</t>
  </si>
  <si>
    <t>拆除</t>
  </si>
  <si>
    <t>办公区与监控区隔墙拆除，垃圾清理，装车外运，无害化处理</t>
  </si>
  <si>
    <t>二</t>
  </si>
  <si>
    <t>南北楼连廊分控室</t>
  </si>
  <si>
    <t>21</t>
  </si>
  <si>
    <t>011406001004</t>
  </si>
  <si>
    <t>74.85</t>
  </si>
  <si>
    <t>22</t>
  </si>
  <si>
    <t>011406001005</t>
  </si>
  <si>
    <t>011406001006</t>
  </si>
  <si>
    <t>24</t>
  </si>
  <si>
    <t>011105006002</t>
  </si>
  <si>
    <t>14.56</t>
  </si>
  <si>
    <t>011302001002</t>
  </si>
  <si>
    <t>26.8</t>
  </si>
  <si>
    <t>26</t>
  </si>
  <si>
    <t>030412001003</t>
  </si>
  <si>
    <t>600*600，三角龙骨吊顶嵌入式安装，不低于50W，品牌：欧普、雷士、飞利浦或甲方同意的同等档次品牌</t>
  </si>
  <si>
    <t>27</t>
  </si>
  <si>
    <t>030404034002</t>
  </si>
  <si>
    <t>三联开关,符合国家标准，品牌：德力西（CD820系列）、公牛（G07系列）、施耐德（系列），或甲方同意的同等档次品牌</t>
  </si>
  <si>
    <t>28</t>
  </si>
  <si>
    <t>030412001004</t>
  </si>
  <si>
    <t>29</t>
  </si>
  <si>
    <t>01B004</t>
  </si>
  <si>
    <t>宽3米，帘高2.7米，含杆件，防火材质</t>
  </si>
  <si>
    <t>011207001002</t>
  </si>
  <si>
    <t>48.1</t>
  </si>
  <si>
    <t>31</t>
  </si>
  <si>
    <t>030411001002</t>
  </si>
  <si>
    <t>32</t>
  </si>
  <si>
    <t>030411004003</t>
  </si>
  <si>
    <t>RVV3*2.5（暗线），品牌：上上、远东、江南或甲方同意的同等档次品牌</t>
  </si>
  <si>
    <t>60</t>
  </si>
  <si>
    <t>33</t>
  </si>
  <si>
    <t>030411004004</t>
  </si>
  <si>
    <t>90</t>
  </si>
  <si>
    <t>34</t>
  </si>
  <si>
    <t>030411001003</t>
  </si>
  <si>
    <t>阻燃穿线管</t>
  </si>
  <si>
    <t>聚氯乙烯绝缘阻燃穿线管，直径25，室内分支穿线管，含开槽、卡扣及恢复</t>
  </si>
  <si>
    <t>210</t>
  </si>
  <si>
    <t>35</t>
  </si>
  <si>
    <t>01B005</t>
  </si>
  <si>
    <t>防火封堵</t>
  </si>
  <si>
    <t>防火泥现场孔洞封堵。含开孔</t>
  </si>
  <si>
    <t>36</t>
  </si>
  <si>
    <t>030404035002</t>
  </si>
  <si>
    <t>含电源墙面插座</t>
  </si>
  <si>
    <t>监控区两边墙体放置电源插座，线管隐藏走位。品牌：德力西（CD820系列）、公牛（G07系列）、施耐德（系列），或甲方同意的同等档次品牌</t>
  </si>
  <si>
    <t>37</t>
  </si>
  <si>
    <t>011609001001</t>
  </si>
  <si>
    <t>拆除隔离栏</t>
  </si>
  <si>
    <t>现场拆除隔离栏，垃圾清理，装车外运，无害化处理</t>
  </si>
  <si>
    <t>三</t>
  </si>
  <si>
    <t>设备间一体化机房</t>
  </si>
  <si>
    <t>38</t>
  </si>
  <si>
    <t>011406001007</t>
  </si>
  <si>
    <t>120</t>
  </si>
  <si>
    <t>39</t>
  </si>
  <si>
    <t>011406001008</t>
  </si>
  <si>
    <t>40</t>
  </si>
  <si>
    <t>011406001009</t>
  </si>
  <si>
    <t>41</t>
  </si>
  <si>
    <t>011302001003</t>
  </si>
  <si>
    <t>42</t>
  </si>
  <si>
    <t>030412001005</t>
  </si>
  <si>
    <t>43</t>
  </si>
  <si>
    <t>030404034003</t>
  </si>
  <si>
    <t>44</t>
  </si>
  <si>
    <t>011103002002</t>
  </si>
  <si>
    <t>45</t>
  </si>
  <si>
    <t>011207001003</t>
  </si>
  <si>
    <t>71</t>
  </si>
  <si>
    <t>46</t>
  </si>
  <si>
    <t>01B006</t>
  </si>
  <si>
    <t>47</t>
  </si>
  <si>
    <t>01B007</t>
  </si>
  <si>
    <t>成品保护</t>
  </si>
  <si>
    <t>原设备成品保护</t>
  </si>
  <si>
    <t>48</t>
  </si>
  <si>
    <t>030411003001</t>
  </si>
  <si>
    <t>镀锌桥架</t>
  </si>
  <si>
    <t>200*100mm；金属槽式桥架，镀锌喷塑，防火，含桥架盖板（含旧桥架拆除，线路整理，新桥架安装）</t>
  </si>
  <si>
    <t>65</t>
  </si>
  <si>
    <t>49</t>
  </si>
  <si>
    <t>030404017001</t>
  </si>
  <si>
    <t>配电箱</t>
  </si>
  <si>
    <t>定制不低于800*600*45电箱，含电源三灯显示，缺项报警。含空开、导轨，接地设备，ups电源线进出空开150A，2套
品牌：施耐德、西门子、ABB，或甲方同意的同等档次品牌</t>
  </si>
  <si>
    <t>030411004005</t>
  </si>
  <si>
    <t>RVV3*4(暗线)，品牌：上上、远东、江南或甲方同意的同等档次品牌</t>
  </si>
  <si>
    <t>68</t>
  </si>
  <si>
    <t>51</t>
  </si>
  <si>
    <t>030411004006</t>
  </si>
  <si>
    <t>RVV3*2.5(暗线)，品牌：上上、远东、江南或甲方同意的同等档次品牌</t>
  </si>
  <si>
    <t>52</t>
  </si>
  <si>
    <t>030411004007</t>
  </si>
  <si>
    <t>53</t>
  </si>
  <si>
    <t>01B008</t>
  </si>
  <si>
    <t>54</t>
  </si>
  <si>
    <t>011105006003</t>
  </si>
  <si>
    <t>17.38</t>
  </si>
  <si>
    <t>四</t>
  </si>
  <si>
    <t>会议室</t>
  </si>
  <si>
    <t>011406001010</t>
  </si>
  <si>
    <t>112</t>
  </si>
  <si>
    <t>56</t>
  </si>
  <si>
    <t>011406001011</t>
  </si>
  <si>
    <t>57</t>
  </si>
  <si>
    <t>011406001012</t>
  </si>
  <si>
    <t>58</t>
  </si>
  <si>
    <t>01B009</t>
  </si>
  <si>
    <t>59</t>
  </si>
  <si>
    <t>01B010</t>
  </si>
  <si>
    <t>宽3米，帘高2.7米，含杆件，防火材质，含门边小窗帘</t>
  </si>
  <si>
    <t>011103002003</t>
  </si>
  <si>
    <t>61</t>
  </si>
  <si>
    <t>011207001004</t>
  </si>
  <si>
    <t>76.3</t>
  </si>
  <si>
    <t>62</t>
  </si>
  <si>
    <t>011302001004</t>
  </si>
  <si>
    <t>63</t>
  </si>
  <si>
    <t>030412001006</t>
  </si>
  <si>
    <t>64</t>
  </si>
  <si>
    <t>030404034004</t>
  </si>
  <si>
    <t>030411006003</t>
  </si>
  <si>
    <t>66</t>
  </si>
  <si>
    <t>030904008002</t>
  </si>
  <si>
    <t>67</t>
  </si>
  <si>
    <t>030404035003</t>
  </si>
  <si>
    <t>标准五孔插座，符合国家标准。品牌：德力西（CD820系列）、公牛（G07系列）、施耐德（系列），或甲方同意的同等档次品牌</t>
  </si>
  <si>
    <t>030411004008</t>
  </si>
  <si>
    <t>410</t>
  </si>
  <si>
    <t>69</t>
  </si>
  <si>
    <t>011609001002</t>
  </si>
  <si>
    <t>现场拆除金属隔离栏，垃圾清理，装车外运，无害化处理</t>
  </si>
  <si>
    <t>70</t>
  </si>
  <si>
    <t>011105006004</t>
  </si>
  <si>
    <t>黑色金属拉丝不锈钢踢脚线，5cm宽度，含阻燃板基层</t>
  </si>
  <si>
    <t>23.12</t>
  </si>
  <si>
    <t>分部分项合计</t>
  </si>
  <si>
    <t>总价措施项目清单与计价表</t>
  </si>
  <si>
    <t>计算基础</t>
  </si>
  <si>
    <t>费率(%)</t>
  </si>
  <si>
    <t>费率</t>
  </si>
  <si>
    <t>标记</t>
  </si>
  <si>
    <t>011707001001</t>
  </si>
  <si>
    <t>安全文明施工</t>
  </si>
  <si>
    <t>基本费+增加费</t>
  </si>
  <si>
    <t>基本费</t>
  </si>
  <si>
    <t>分部分项合计+单价措施项目合计-参数设备费</t>
  </si>
  <si>
    <t>省级标化工地增加费（一星级）</t>
  </si>
  <si>
    <t>扬尘污染防治增加费</t>
  </si>
  <si>
    <t>011707002001</t>
  </si>
  <si>
    <t>夜间施工</t>
  </si>
  <si>
    <t>0</t>
  </si>
  <si>
    <t>011707003001</t>
  </si>
  <si>
    <t>非夜间施工照明</t>
  </si>
  <si>
    <t>011707004001</t>
  </si>
  <si>
    <t>二次搬运</t>
  </si>
  <si>
    <t>011707005001</t>
  </si>
  <si>
    <t>冬雨季施工</t>
  </si>
  <si>
    <t>011707006001</t>
  </si>
  <si>
    <t>地上、地下设施、建筑物的临时保护设施</t>
  </si>
  <si>
    <t>011707007001</t>
  </si>
  <si>
    <t>已完工程及设备保护</t>
  </si>
  <si>
    <t>011707008001</t>
  </si>
  <si>
    <t>临时设施费</t>
  </si>
  <si>
    <t>011707009001</t>
  </si>
  <si>
    <t>赶工措施费</t>
  </si>
  <si>
    <t>011707010001</t>
  </si>
  <si>
    <t>工程按质论价</t>
  </si>
  <si>
    <t>011707011001</t>
  </si>
  <si>
    <t>住宅工程分户验收</t>
  </si>
  <si>
    <t>011707012001</t>
  </si>
  <si>
    <t>建筑工人实名制费用</t>
  </si>
  <si>
    <t>011707015001</t>
  </si>
  <si>
    <t>智慧工地费用</t>
  </si>
  <si>
    <t>011707016001</t>
  </si>
  <si>
    <t>新冠疫情常态化防控</t>
  </si>
  <si>
    <t>其他项目清单与计价汇总表</t>
  </si>
  <si>
    <t>备注</t>
  </si>
  <si>
    <t>招标金额</t>
  </si>
  <si>
    <t>暂列金额</t>
  </si>
  <si>
    <t>11000.00</t>
  </si>
  <si>
    <t>暂估价</t>
  </si>
  <si>
    <t>材料暂估价</t>
  </si>
  <si>
    <t>专业工程暂估价</t>
  </si>
  <si>
    <t>0.00</t>
  </si>
  <si>
    <t>计日工</t>
  </si>
  <si>
    <t>总承包服务费</t>
  </si>
  <si>
    <t>规 费、税 金 项 目 清 单</t>
  </si>
  <si>
    <t>计算基数</t>
  </si>
  <si>
    <t>计算费率(%)</t>
  </si>
  <si>
    <t>社会保险费+住房公积金+环境保护税+其他规费</t>
  </si>
  <si>
    <t>社会保险费</t>
  </si>
  <si>
    <t>分部分项合计+措施项目合计+其他项目合计-参数设备费</t>
  </si>
  <si>
    <t>住房公积金</t>
  </si>
  <si>
    <t>0.53</t>
  </si>
  <si>
    <t>环境保护税</t>
  </si>
  <si>
    <t>其他规费</t>
  </si>
  <si>
    <t>分部分项合计+措施项目合计+其他项目合计+规费-参数甲供材/1.01</t>
  </si>
  <si>
    <t>规费+税金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</si>
</sst>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Calibri"/>
      <charset val="134"/>
    </font>
    <font>
      <sz val="18"/>
      <color rgb="FF000000"/>
      <name val="黑体"/>
      <charset val="134"/>
    </font>
    <font>
      <sz val="11"/>
      <color rgb="FF000000"/>
      <name val="黑体"/>
      <charset val="134"/>
    </font>
    <font>
      <sz val="10"/>
      <color rgb="FF000000"/>
      <name val="宋体"/>
      <charset val="134"/>
    </font>
    <font>
      <sz val="12"/>
      <color rgb="FF000000"/>
      <name val="宋体"/>
      <charset val="134"/>
    </font>
    <font>
      <b/>
      <sz val="12"/>
      <color rgb="FF000000"/>
      <name val="宋体"/>
      <charset val="134"/>
    </font>
    <font>
      <sz val="18"/>
      <color rgb="FF000000"/>
      <name val="宋体"/>
      <charset val="134"/>
    </font>
    <font>
      <b/>
      <sz val="18"/>
      <color rgb="FF000000"/>
      <name val="宋体"/>
      <charset val="134"/>
    </font>
    <font>
      <u/>
      <sz val="18"/>
      <color rgb="FF000000"/>
      <name val="宋体"/>
      <charset val="134"/>
    </font>
    <font>
      <b/>
      <sz val="36"/>
      <color rgb="FF000000"/>
      <name val="宋体"/>
      <charset val="134"/>
    </font>
    <font>
      <sz val="11"/>
      <color theme="1"/>
      <name val="宋体"/>
      <charset val="134"/>
    </font>
    <font>
      <sz val="11"/>
      <color theme="1"/>
      <name val="??"/>
      <charset val="134"/>
      <scheme val="minor"/>
    </font>
    <font>
      <u/>
      <sz val="11"/>
      <color rgb="FF0000FF"/>
      <name val="??"/>
      <charset val="0"/>
      <scheme val="minor"/>
    </font>
    <font>
      <u/>
      <sz val="11"/>
      <color rgb="FF800080"/>
      <name val="??"/>
      <charset val="0"/>
      <scheme val="minor"/>
    </font>
    <font>
      <sz val="11"/>
      <color rgb="FFFF0000"/>
      <name val="??"/>
      <charset val="0"/>
      <scheme val="minor"/>
    </font>
    <font>
      <b/>
      <sz val="18"/>
      <color theme="3"/>
      <name val="??"/>
      <charset val="134"/>
      <scheme val="minor"/>
    </font>
    <font>
      <i/>
      <sz val="11"/>
      <color rgb="FF7F7F7F"/>
      <name val="??"/>
      <charset val="0"/>
      <scheme val="minor"/>
    </font>
    <font>
      <b/>
      <sz val="15"/>
      <color theme="3"/>
      <name val="??"/>
      <charset val="134"/>
      <scheme val="minor"/>
    </font>
    <font>
      <b/>
      <sz val="13"/>
      <color theme="3"/>
      <name val="??"/>
      <charset val="134"/>
      <scheme val="minor"/>
    </font>
    <font>
      <b/>
      <sz val="11"/>
      <color theme="3"/>
      <name val="??"/>
      <charset val="134"/>
      <scheme val="minor"/>
    </font>
    <font>
      <sz val="11"/>
      <color rgb="FF3F3F76"/>
      <name val="??"/>
      <charset val="0"/>
      <scheme val="minor"/>
    </font>
    <font>
      <b/>
      <sz val="11"/>
      <color rgb="FF3F3F3F"/>
      <name val="??"/>
      <charset val="0"/>
      <scheme val="minor"/>
    </font>
    <font>
      <b/>
      <sz val="11"/>
      <color rgb="FFFA7D00"/>
      <name val="??"/>
      <charset val="0"/>
      <scheme val="minor"/>
    </font>
    <font>
      <b/>
      <sz val="11"/>
      <color rgb="FFFFFFFF"/>
      <name val="??"/>
      <charset val="0"/>
      <scheme val="minor"/>
    </font>
    <font>
      <sz val="11"/>
      <color rgb="FFFA7D00"/>
      <name val="??"/>
      <charset val="0"/>
      <scheme val="minor"/>
    </font>
    <font>
      <b/>
      <sz val="11"/>
      <color theme="1"/>
      <name val="??"/>
      <charset val="0"/>
      <scheme val="minor"/>
    </font>
    <font>
      <sz val="11"/>
      <color rgb="FF006100"/>
      <name val="??"/>
      <charset val="0"/>
      <scheme val="minor"/>
    </font>
    <font>
      <sz val="11"/>
      <color rgb="FF9C0006"/>
      <name val="??"/>
      <charset val="0"/>
      <scheme val="minor"/>
    </font>
    <font>
      <sz val="11"/>
      <color rgb="FF9C6500"/>
      <name val="??"/>
      <charset val="0"/>
      <scheme val="minor"/>
    </font>
    <font>
      <sz val="11"/>
      <color theme="0"/>
      <name val="??"/>
      <charset val="0"/>
      <scheme val="minor"/>
    </font>
    <font>
      <sz val="11"/>
      <color theme="1"/>
      <name val="??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11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2" borderId="6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9" applyNumberFormat="0" applyAlignment="0" applyProtection="0">
      <alignment vertical="center"/>
    </xf>
    <xf numFmtId="0" fontId="21" fillId="4" borderId="10" applyNumberFormat="0" applyAlignment="0" applyProtection="0">
      <alignment vertical="center"/>
    </xf>
    <xf numFmtId="0" fontId="22" fillId="4" borderId="9" applyNumberFormat="0" applyAlignment="0" applyProtection="0">
      <alignment vertical="center"/>
    </xf>
    <xf numFmtId="0" fontId="23" fillId="5" borderId="11" applyNumberFormat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0" fillId="0" borderId="0"/>
  </cellStyleXfs>
  <cellXfs count="36">
    <xf numFmtId="0" fontId="0" fillId="0" borderId="0" xfId="49"/>
    <xf numFmtId="0" fontId="1" fillId="0" borderId="0" xfId="49" applyFont="1" applyFill="1" applyBorder="1" applyAlignment="1">
      <alignment horizontal="center" vertical="center"/>
    </xf>
    <xf numFmtId="0" fontId="2" fillId="0" borderId="1" xfId="49" applyFont="1" applyFill="1" applyBorder="1" applyAlignment="1">
      <alignment horizontal="left" vertical="center" wrapText="1"/>
    </xf>
    <xf numFmtId="0" fontId="2" fillId="0" borderId="0" xfId="49" applyFont="1" applyFill="1" applyBorder="1" applyAlignment="1">
      <alignment horizontal="left" vertical="center" wrapText="1"/>
    </xf>
    <xf numFmtId="0" fontId="2" fillId="0" borderId="2" xfId="49" applyFont="1" applyFill="1" applyBorder="1" applyAlignment="1">
      <alignment horizontal="center" vertical="center" wrapText="1"/>
    </xf>
    <xf numFmtId="0" fontId="2" fillId="0" borderId="2" xfId="49" applyFont="1" applyFill="1" applyBorder="1" applyAlignment="1">
      <alignment horizontal="center" vertical="center"/>
    </xf>
    <xf numFmtId="0" fontId="2" fillId="0" borderId="3" xfId="49" applyFont="1" applyFill="1" applyBorder="1" applyAlignment="1">
      <alignment horizontal="center" vertical="center" wrapText="1"/>
    </xf>
    <xf numFmtId="0" fontId="2" fillId="0" borderId="3" xfId="49" applyFont="1" applyFill="1" applyBorder="1" applyAlignment="1">
      <alignment horizontal="center" vertical="center"/>
    </xf>
    <xf numFmtId="0" fontId="3" fillId="0" borderId="4" xfId="49" applyFont="1" applyFill="1" applyBorder="1" applyAlignment="1">
      <alignment horizontal="center" vertical="center" wrapText="1"/>
    </xf>
    <xf numFmtId="0" fontId="3" fillId="0" borderId="4" xfId="49" applyFont="1" applyFill="1" applyBorder="1" applyAlignment="1">
      <alignment horizontal="left" vertical="center" wrapText="1"/>
    </xf>
    <xf numFmtId="0" fontId="3" fillId="0" borderId="4" xfId="49" applyFont="1" applyFill="1" applyBorder="1" applyAlignment="1">
      <alignment horizontal="right" vertical="center" wrapText="1"/>
    </xf>
    <xf numFmtId="0" fontId="1" fillId="0" borderId="0" xfId="49" applyFont="1" applyFill="1" applyAlignment="1">
      <alignment horizontal="center" vertical="center" wrapText="1"/>
    </xf>
    <xf numFmtId="0" fontId="2" fillId="0" borderId="4" xfId="49" applyFont="1" applyFill="1" applyBorder="1" applyAlignment="1">
      <alignment horizontal="center" vertical="center"/>
    </xf>
    <xf numFmtId="0" fontId="4" fillId="0" borderId="4" xfId="49" applyFont="1" applyFill="1" applyBorder="1" applyAlignment="1">
      <alignment wrapText="1"/>
    </xf>
    <xf numFmtId="0" fontId="5" fillId="0" borderId="0" xfId="49" applyFont="1" applyFill="1" applyBorder="1" applyAlignment="1">
      <alignment horizontal="left"/>
    </xf>
    <xf numFmtId="0" fontId="4" fillId="0" borderId="0" xfId="49" applyFont="1" applyFill="1" applyBorder="1"/>
    <xf numFmtId="0" fontId="5" fillId="0" borderId="0" xfId="49" applyFont="1" applyFill="1" applyBorder="1" applyAlignment="1">
      <alignment horizontal="center" vertical="center"/>
    </xf>
    <xf numFmtId="0" fontId="2" fillId="0" borderId="4" xfId="49" applyFont="1" applyFill="1" applyBorder="1" applyAlignment="1">
      <alignment horizontal="center" vertical="center" wrapText="1"/>
    </xf>
    <xf numFmtId="0" fontId="6" fillId="0" borderId="0" xfId="49" applyFont="1" applyFill="1" applyBorder="1" applyAlignment="1">
      <alignment horizontal="center" wrapText="1"/>
    </xf>
    <xf numFmtId="0" fontId="4" fillId="0" borderId="0" xfId="49" applyFont="1" applyFill="1" applyBorder="1" applyAlignment="1">
      <alignment horizontal="center" wrapText="1"/>
    </xf>
    <xf numFmtId="0" fontId="4" fillId="0" borderId="0" xfId="49" applyFont="1" applyFill="1" applyBorder="1" applyAlignment="1">
      <alignment wrapText="1"/>
    </xf>
    <xf numFmtId="0" fontId="6" fillId="0" borderId="1" xfId="49" applyFont="1" applyFill="1" applyBorder="1" applyAlignment="1">
      <alignment horizontal="center" wrapText="1"/>
    </xf>
    <xf numFmtId="0" fontId="7" fillId="0" borderId="0" xfId="49" applyFont="1" applyFill="1" applyBorder="1" applyAlignment="1">
      <alignment horizontal="left" wrapText="1"/>
    </xf>
    <xf numFmtId="0" fontId="4" fillId="0" borderId="0" xfId="49" applyFont="1" applyFill="1" applyBorder="1" applyAlignment="1">
      <alignment horizontal="left"/>
    </xf>
    <xf numFmtId="0" fontId="8" fillId="0" borderId="0" xfId="49" applyFont="1" applyFill="1" applyBorder="1" applyAlignment="1">
      <alignment horizontal="center" wrapText="1"/>
    </xf>
    <xf numFmtId="0" fontId="9" fillId="0" borderId="0" xfId="49" applyFont="1" applyFill="1" applyBorder="1" applyAlignment="1">
      <alignment vertical="center" wrapText="1"/>
    </xf>
    <xf numFmtId="0" fontId="9" fillId="0" borderId="0" xfId="49" applyFont="1" applyFill="1" applyBorder="1" applyAlignment="1">
      <alignment horizontal="center" vertical="center" wrapText="1"/>
    </xf>
    <xf numFmtId="0" fontId="2" fillId="0" borderId="0" xfId="49" applyFont="1" applyFill="1" applyBorder="1" applyAlignment="1">
      <alignment vertical="center"/>
    </xf>
    <xf numFmtId="0" fontId="5" fillId="0" borderId="0" xfId="49" applyFont="1" applyFill="1" applyBorder="1" applyAlignment="1">
      <alignment horizontal="left" vertical="center"/>
    </xf>
    <xf numFmtId="0" fontId="6" fillId="0" borderId="0" xfId="49" applyFont="1" applyFill="1" applyBorder="1" applyAlignment="1">
      <alignment horizontal="left"/>
    </xf>
    <xf numFmtId="0" fontId="6" fillId="0" borderId="1" xfId="49" applyFont="1" applyFill="1" applyBorder="1" applyAlignment="1">
      <alignment wrapText="1"/>
    </xf>
    <xf numFmtId="0" fontId="6" fillId="0" borderId="0" xfId="49" applyFont="1" applyFill="1" applyBorder="1" applyAlignment="1">
      <alignment horizontal="left" wrapText="1"/>
    </xf>
    <xf numFmtId="0" fontId="4" fillId="0" borderId="0" xfId="49" applyFont="1" applyFill="1" applyBorder="1" applyAlignment="1">
      <alignment horizontal="center"/>
    </xf>
    <xf numFmtId="0" fontId="4" fillId="0" borderId="5" xfId="49" applyFont="1" applyFill="1" applyBorder="1" applyAlignment="1">
      <alignment horizontal="center" wrapText="1"/>
    </xf>
    <xf numFmtId="0" fontId="6" fillId="0" borderId="0" xfId="49" applyFont="1" applyFill="1" applyBorder="1" applyAlignment="1">
      <alignment horizontal="center"/>
    </xf>
    <xf numFmtId="0" fontId="10" fillId="0" borderId="0" xfId="49" applyFont="1"/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2:I22"/>
  <sheetViews>
    <sheetView tabSelected="1" workbookViewId="0">
      <selection activeCell="I10" sqref="I10"/>
    </sheetView>
  </sheetViews>
  <sheetFormatPr defaultColWidth="10.2857142857143" defaultRowHeight="15"/>
  <cols>
    <col min="1" max="1" width="2.32380952380952" customWidth="1"/>
    <col min="2" max="2" width="22.2666666666667" customWidth="1"/>
    <col min="3" max="3" width="40.1714285714286" customWidth="1"/>
    <col min="4" max="4" width="20.3809523809524" customWidth="1"/>
    <col min="5" max="5" width="19.3619047619048" customWidth="1"/>
    <col min="6" max="6" width="23" customWidth="1"/>
  </cols>
  <sheetData>
    <row r="2" ht="29.25" customHeight="1" spans="3:5">
      <c r="C2" s="18" t="s">
        <v>0</v>
      </c>
      <c r="D2" s="18"/>
      <c r="E2" s="18"/>
    </row>
    <row r="3" ht="29.25" customHeight="1" spans="1:5">
      <c r="A3" s="15"/>
      <c r="B3" s="15"/>
      <c r="C3" s="18"/>
      <c r="D3" s="18"/>
      <c r="E3" s="18"/>
    </row>
    <row r="4" ht="29.25" customHeight="1" spans="1:7">
      <c r="A4" s="19"/>
      <c r="B4" s="20"/>
      <c r="C4" s="21"/>
      <c r="D4" s="21"/>
      <c r="E4" s="21"/>
      <c r="F4" s="22" t="s">
        <v>1</v>
      </c>
      <c r="G4" s="23"/>
    </row>
    <row r="5" ht="29.25" customHeight="1" spans="1:5">
      <c r="A5" s="19"/>
      <c r="B5" s="24"/>
      <c r="C5" s="24"/>
      <c r="D5" s="24"/>
      <c r="E5" s="22"/>
    </row>
    <row r="6" ht="29.25" customHeight="1" spans="1:5">
      <c r="A6" s="19"/>
      <c r="B6" s="24"/>
      <c r="C6" s="24"/>
      <c r="D6" s="24"/>
      <c r="E6" s="22"/>
    </row>
    <row r="7" ht="29.25" customHeight="1" spans="1:5">
      <c r="A7" s="19"/>
      <c r="B7" s="24"/>
      <c r="C7" s="24"/>
      <c r="D7" s="24"/>
      <c r="E7" s="22"/>
    </row>
    <row r="8" ht="50.1" customHeight="1" spans="1:6">
      <c r="A8" s="25"/>
      <c r="B8" s="25"/>
      <c r="C8" s="26" t="s">
        <v>2</v>
      </c>
      <c r="D8" s="26"/>
      <c r="E8" s="26"/>
      <c r="F8" s="25"/>
    </row>
    <row r="9" ht="29.45" customHeight="1" spans="1:6">
      <c r="A9" s="25"/>
      <c r="B9" s="25"/>
      <c r="C9" s="26"/>
      <c r="D9" s="26"/>
      <c r="E9" s="26"/>
      <c r="F9" s="25"/>
    </row>
    <row r="10" ht="29.45" customHeight="1" spans="1:9">
      <c r="A10" s="25"/>
      <c r="B10" s="25"/>
      <c r="C10" s="26"/>
      <c r="D10" s="26"/>
      <c r="E10" s="26"/>
      <c r="F10" s="25"/>
      <c r="I10" s="35" t="s">
        <v>3</v>
      </c>
    </row>
    <row r="11" ht="29.25" customHeight="1" spans="1:6">
      <c r="A11" s="27"/>
      <c r="B11" s="27"/>
      <c r="C11" s="27"/>
      <c r="D11" s="27"/>
      <c r="E11" s="27"/>
      <c r="F11" s="28"/>
    </row>
    <row r="12" ht="99.95" customHeight="1" spans="1:6">
      <c r="A12" s="18"/>
      <c r="B12" s="29" t="s">
        <v>4</v>
      </c>
      <c r="C12" s="30" t="s">
        <v>5</v>
      </c>
      <c r="D12" s="31" t="s">
        <v>6</v>
      </c>
      <c r="E12" s="21" t="s">
        <v>5</v>
      </c>
      <c r="F12" s="21"/>
    </row>
    <row r="13" ht="29.25" customHeight="1" spans="1:6">
      <c r="A13" s="19"/>
      <c r="B13" s="32"/>
      <c r="C13" s="19" t="s">
        <v>7</v>
      </c>
      <c r="D13" s="19"/>
      <c r="E13" s="33" t="s">
        <v>8</v>
      </c>
      <c r="F13" s="33"/>
    </row>
    <row r="14" ht="29.25" customHeight="1" spans="1:5">
      <c r="A14" s="19"/>
      <c r="B14" s="32"/>
      <c r="C14" s="19"/>
      <c r="D14" s="19"/>
      <c r="E14" s="19"/>
    </row>
    <row r="15" ht="99.95" customHeight="1" spans="1:6">
      <c r="A15" s="18"/>
      <c r="B15" s="31" t="s">
        <v>9</v>
      </c>
      <c r="C15" s="30" t="s">
        <v>5</v>
      </c>
      <c r="D15" s="31" t="s">
        <v>9</v>
      </c>
      <c r="E15" s="21" t="s">
        <v>5</v>
      </c>
      <c r="F15" s="21"/>
    </row>
    <row r="16" ht="29.25" customHeight="1" spans="1:6">
      <c r="A16" s="19"/>
      <c r="B16" s="32"/>
      <c r="C16" s="19" t="s">
        <v>10</v>
      </c>
      <c r="D16" s="19"/>
      <c r="E16" s="19" t="s">
        <v>10</v>
      </c>
      <c r="F16" s="19"/>
    </row>
    <row r="17" ht="29.25" customHeight="1" spans="1:5">
      <c r="A17" s="19"/>
      <c r="B17" s="32"/>
      <c r="C17" s="19"/>
      <c r="D17" s="19"/>
      <c r="E17" s="19"/>
    </row>
    <row r="18" ht="99.95" customHeight="1" spans="1:6">
      <c r="A18" s="18"/>
      <c r="B18" s="29" t="s">
        <v>11</v>
      </c>
      <c r="C18" s="30" t="s">
        <v>5</v>
      </c>
      <c r="D18" s="29" t="s">
        <v>12</v>
      </c>
      <c r="E18" s="21" t="s">
        <v>5</v>
      </c>
      <c r="F18" s="21"/>
    </row>
    <row r="19" ht="29.25" customHeight="1" spans="1:6">
      <c r="A19" s="19"/>
      <c r="B19" s="19"/>
      <c r="C19" s="19" t="s">
        <v>13</v>
      </c>
      <c r="D19" s="19"/>
      <c r="E19" s="19" t="s">
        <v>14</v>
      </c>
      <c r="F19" s="19"/>
    </row>
    <row r="20" ht="29.25" customHeight="1" spans="1:6">
      <c r="A20" s="20"/>
      <c r="B20" s="20"/>
      <c r="C20" s="20"/>
      <c r="D20" s="20"/>
      <c r="E20" s="20"/>
      <c r="F20" s="23"/>
    </row>
    <row r="21" ht="99.95" customHeight="1" spans="1:6">
      <c r="A21" s="18"/>
      <c r="B21" s="29" t="s">
        <v>15</v>
      </c>
      <c r="C21" s="30" t="s">
        <v>16</v>
      </c>
      <c r="D21" s="29" t="s">
        <v>17</v>
      </c>
      <c r="E21" s="21" t="s">
        <v>16</v>
      </c>
      <c r="F21" s="21"/>
    </row>
    <row r="22" ht="29.25" customHeight="1" spans="1:4">
      <c r="A22" s="34"/>
      <c r="B22" s="34"/>
      <c r="C22" s="29"/>
      <c r="D22" s="29"/>
    </row>
  </sheetData>
  <mergeCells count="9">
    <mergeCell ref="C8:E8"/>
    <mergeCell ref="E12:F12"/>
    <mergeCell ref="E13:F13"/>
    <mergeCell ref="E15:F15"/>
    <mergeCell ref="E16:F16"/>
    <mergeCell ref="E18:F18"/>
    <mergeCell ref="E19:F19"/>
    <mergeCell ref="E21:F21"/>
    <mergeCell ref="C2:E4"/>
  </mergeCells>
  <pageMargins left="0.708661417322835" right="0.511811023622047" top="0.393700787401575" bottom="0.590551181102362" header="0.15748031496063" footer="0.393700787401575"/>
  <pageSetup paperSize="9" scale="74" fitToHeight="0" orientation="portrait"/>
  <headerFooter>
    <oddFooter>&amp;C&amp;r&amp;9正元·啄木鸟云计价9 www.zy-soft.com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9"/>
  <sheetViews>
    <sheetView workbookViewId="0">
      <selection activeCell="A1" sqref="A1:F1"/>
    </sheetView>
  </sheetViews>
  <sheetFormatPr defaultColWidth="10.2857142857143" defaultRowHeight="15" outlineLevelCol="5"/>
  <cols>
    <col min="1" max="1" width="9.31428571428571" customWidth="1"/>
    <col min="2" max="2" width="46.5809523809524" customWidth="1"/>
    <col min="3" max="5" width="23.7238095238095" customWidth="1"/>
  </cols>
  <sheetData>
    <row r="1" ht="43.5" customHeight="1" spans="1:6">
      <c r="A1" s="1" t="s">
        <v>18</v>
      </c>
      <c r="B1" s="1"/>
      <c r="C1" s="1"/>
      <c r="D1" s="1"/>
      <c r="E1" s="1"/>
      <c r="F1" s="1"/>
    </row>
    <row r="2" ht="29.25" customHeight="1" spans="1:6">
      <c r="A2" s="2" t="s">
        <v>19</v>
      </c>
      <c r="B2" s="2"/>
      <c r="C2" s="2"/>
      <c r="D2" s="2"/>
      <c r="E2" s="2"/>
      <c r="F2" s="2"/>
    </row>
    <row r="3" ht="20.1" customHeight="1" spans="1:6">
      <c r="A3" s="17" t="s">
        <v>20</v>
      </c>
      <c r="B3" s="12" t="s">
        <v>21</v>
      </c>
      <c r="C3" s="12" t="s">
        <v>22</v>
      </c>
      <c r="D3" s="17" t="s">
        <v>23</v>
      </c>
      <c r="E3" s="17"/>
      <c r="F3" s="17"/>
    </row>
    <row r="4" ht="20.1" customHeight="1" spans="1:6">
      <c r="A4" s="17"/>
      <c r="B4" s="12"/>
      <c r="C4" s="12"/>
      <c r="D4" s="17" t="s">
        <v>24</v>
      </c>
      <c r="E4" s="12" t="s">
        <v>25</v>
      </c>
      <c r="F4" s="17" t="s">
        <v>26</v>
      </c>
    </row>
    <row r="5" ht="39.95" hidden="1" customHeight="1" spans="1:6">
      <c r="A5" s="8"/>
      <c r="B5" s="9" t="s">
        <v>27</v>
      </c>
      <c r="C5" s="10"/>
      <c r="D5" s="10"/>
      <c r="E5" s="10"/>
      <c r="F5" s="10"/>
    </row>
    <row r="6" ht="39.95" hidden="1" customHeight="1" spans="1:6">
      <c r="A6" s="8" t="s">
        <v>28</v>
      </c>
      <c r="B6" s="9" t="s">
        <v>27</v>
      </c>
      <c r="C6" s="10"/>
      <c r="D6" s="10"/>
      <c r="E6" s="10"/>
      <c r="F6" s="10"/>
    </row>
    <row r="7" spans="1:6">
      <c r="A7" s="8"/>
      <c r="B7" s="9" t="s">
        <v>0</v>
      </c>
      <c r="C7" s="10"/>
      <c r="D7" s="10"/>
      <c r="E7" s="10"/>
      <c r="F7" s="10"/>
    </row>
    <row r="8" spans="1:6">
      <c r="A8" s="8" t="s">
        <v>29</v>
      </c>
      <c r="B8" s="9" t="s">
        <v>0</v>
      </c>
      <c r="C8" s="10"/>
      <c r="D8" s="10"/>
      <c r="E8" s="10"/>
      <c r="F8" s="10"/>
    </row>
    <row r="9" spans="1:6">
      <c r="A9" s="8"/>
      <c r="B9" s="9" t="s">
        <v>30</v>
      </c>
      <c r="C9" s="10"/>
      <c r="D9" s="10"/>
      <c r="E9" s="10"/>
      <c r="F9" s="10"/>
    </row>
  </sheetData>
  <mergeCells count="6">
    <mergeCell ref="A1:F1"/>
    <mergeCell ref="A2:F2"/>
    <mergeCell ref="D3:F3"/>
    <mergeCell ref="A3:A4"/>
    <mergeCell ref="B3:B4"/>
    <mergeCell ref="C3:C4"/>
  </mergeCells>
  <pageMargins left="0.74" right="0.27" top="0.33" bottom="0.64" header="0.16" footer="0.4"/>
  <pageSetup paperSize="9" scale="70" fitToHeight="0" orientation="portrait"/>
  <headerFooter>
    <oddFooter>&amp;C&amp;r&amp;9正元·啄木鸟云计价9 www.zy-soft.com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4"/>
  <sheetViews>
    <sheetView workbookViewId="0">
      <selection activeCell="A1" sqref="A1:D1"/>
    </sheetView>
  </sheetViews>
  <sheetFormatPr defaultColWidth="10.2857142857143" defaultRowHeight="15" outlineLevelCol="5"/>
  <cols>
    <col min="1" max="1" width="9.31428571428571" customWidth="1"/>
    <col min="2" max="2" width="46.5809523809524" customWidth="1"/>
    <col min="3" max="3" width="23.7238095238095" customWidth="1"/>
    <col min="4" max="4" width="20.5238095238095" customWidth="1"/>
    <col min="5" max="5" width="10.6" customWidth="1"/>
  </cols>
  <sheetData>
    <row r="1" ht="43.5" customHeight="1" spans="1:4">
      <c r="A1" s="1" t="s">
        <v>31</v>
      </c>
      <c r="B1" s="1"/>
      <c r="C1" s="1"/>
      <c r="D1" s="1"/>
    </row>
    <row r="2" ht="29.25" customHeight="1" spans="1:6">
      <c r="A2" s="2" t="s">
        <v>19</v>
      </c>
      <c r="B2" s="2"/>
      <c r="C2" s="2"/>
      <c r="D2" s="2" t="s">
        <v>32</v>
      </c>
      <c r="E2" s="3"/>
      <c r="F2" s="3"/>
    </row>
    <row r="3" ht="20.1" customHeight="1" spans="1:4">
      <c r="A3" s="4" t="s">
        <v>20</v>
      </c>
      <c r="B3" s="5" t="s">
        <v>33</v>
      </c>
      <c r="C3" s="5" t="s">
        <v>22</v>
      </c>
      <c r="D3" s="4" t="s">
        <v>34</v>
      </c>
    </row>
    <row r="4" ht="20.1" customHeight="1" spans="1:4">
      <c r="A4" s="6"/>
      <c r="B4" s="7"/>
      <c r="C4" s="7"/>
      <c r="D4" s="6"/>
    </row>
    <row r="5" ht="39.95" hidden="1" customHeight="1" spans="1:4">
      <c r="A5" s="8" t="s">
        <v>20</v>
      </c>
      <c r="B5" s="9" t="s">
        <v>33</v>
      </c>
      <c r="C5" s="10"/>
      <c r="D5" s="10"/>
    </row>
    <row r="6" ht="39.95" hidden="1" customHeight="1" spans="1:4">
      <c r="A6" s="8"/>
      <c r="B6" s="9"/>
      <c r="C6" s="9"/>
      <c r="D6" s="9"/>
    </row>
    <row r="7" spans="1:4">
      <c r="A7" s="8" t="s">
        <v>29</v>
      </c>
      <c r="B7" s="9" t="s">
        <v>35</v>
      </c>
      <c r="C7" s="10"/>
      <c r="D7" s="10"/>
    </row>
    <row r="8" spans="1:4">
      <c r="A8" s="8" t="s">
        <v>36</v>
      </c>
      <c r="B8" s="9" t="s">
        <v>37</v>
      </c>
      <c r="C8" s="10"/>
      <c r="D8" s="10"/>
    </row>
    <row r="9" spans="1:4">
      <c r="A9" s="8" t="s">
        <v>38</v>
      </c>
      <c r="B9" s="9" t="s">
        <v>39</v>
      </c>
      <c r="C9" s="10"/>
      <c r="D9" s="10"/>
    </row>
    <row r="10" spans="1:4">
      <c r="A10" s="8" t="s">
        <v>40</v>
      </c>
      <c r="B10" s="9" t="s">
        <v>41</v>
      </c>
      <c r="C10" s="10"/>
      <c r="D10" s="10"/>
    </row>
    <row r="11" spans="1:4">
      <c r="A11" s="8" t="s">
        <v>42</v>
      </c>
      <c r="B11" s="9" t="s">
        <v>43</v>
      </c>
      <c r="C11" s="10"/>
      <c r="D11" s="10"/>
    </row>
    <row r="12" spans="1:4">
      <c r="A12" s="8" t="s">
        <v>44</v>
      </c>
      <c r="B12" s="9" t="s">
        <v>45</v>
      </c>
      <c r="C12" s="10"/>
      <c r="D12" s="10"/>
    </row>
    <row r="13" spans="1:4">
      <c r="A13" s="8" t="s">
        <v>46</v>
      </c>
      <c r="B13" s="9" t="s">
        <v>47</v>
      </c>
      <c r="C13" s="10"/>
      <c r="D13" s="10"/>
    </row>
    <row r="14" spans="1:4">
      <c r="A14" s="8" t="s">
        <v>48</v>
      </c>
      <c r="B14" s="9" t="s">
        <v>49</v>
      </c>
      <c r="C14" s="10"/>
      <c r="D14" s="10"/>
    </row>
    <row r="15" spans="1:4">
      <c r="A15" s="8" t="s">
        <v>50</v>
      </c>
      <c r="B15" s="9" t="s">
        <v>51</v>
      </c>
      <c r="C15" s="10"/>
      <c r="D15" s="10"/>
    </row>
    <row r="16" spans="1:4">
      <c r="A16" s="8" t="s">
        <v>52</v>
      </c>
      <c r="B16" s="9" t="s">
        <v>53</v>
      </c>
      <c r="C16" s="10"/>
      <c r="D16" s="10"/>
    </row>
    <row r="17" spans="1:4">
      <c r="A17" s="8" t="s">
        <v>54</v>
      </c>
      <c r="B17" s="9" t="s">
        <v>55</v>
      </c>
      <c r="C17" s="10"/>
      <c r="D17" s="10"/>
    </row>
    <row r="18" spans="1:4">
      <c r="A18" s="8" t="s">
        <v>56</v>
      </c>
      <c r="B18" s="9" t="s">
        <v>57</v>
      </c>
      <c r="C18" s="10"/>
      <c r="D18" s="10"/>
    </row>
    <row r="19" spans="1:4">
      <c r="A19" s="8" t="s">
        <v>58</v>
      </c>
      <c r="B19" s="9" t="s">
        <v>59</v>
      </c>
      <c r="C19" s="10"/>
      <c r="D19" s="10"/>
    </row>
    <row r="20" spans="1:4">
      <c r="A20" s="8" t="s">
        <v>60</v>
      </c>
      <c r="B20" s="9" t="s">
        <v>61</v>
      </c>
      <c r="C20" s="10"/>
      <c r="D20" s="10"/>
    </row>
    <row r="21" spans="1:4">
      <c r="A21" s="8" t="s">
        <v>62</v>
      </c>
      <c r="B21" s="9" t="s">
        <v>63</v>
      </c>
      <c r="C21" s="10"/>
      <c r="D21" s="10"/>
    </row>
    <row r="22" spans="1:4">
      <c r="A22" s="8" t="s">
        <v>64</v>
      </c>
      <c r="B22" s="9" t="s">
        <v>65</v>
      </c>
      <c r="C22" s="10"/>
      <c r="D22" s="10"/>
    </row>
    <row r="23" spans="1:4">
      <c r="A23" s="8" t="s">
        <v>66</v>
      </c>
      <c r="B23" s="9" t="s">
        <v>67</v>
      </c>
      <c r="C23" s="10"/>
      <c r="D23" s="10"/>
    </row>
    <row r="24" spans="1:4">
      <c r="A24" s="8" t="s">
        <v>68</v>
      </c>
      <c r="B24" s="9" t="s">
        <v>69</v>
      </c>
      <c r="C24" s="10"/>
      <c r="D24" s="10"/>
    </row>
  </sheetData>
  <mergeCells count="6">
    <mergeCell ref="A1:D1"/>
    <mergeCell ref="A2:C2"/>
    <mergeCell ref="A3:A4"/>
    <mergeCell ref="B3:B4"/>
    <mergeCell ref="C3:C4"/>
    <mergeCell ref="D3:D4"/>
  </mergeCells>
  <pageMargins left="0.74" right="0.27" top="0.33" bottom="0.64" header="0.16" footer="0.4"/>
  <pageSetup paperSize="9" scale="97" fitToHeight="0" orientation="portrait"/>
  <headerFooter>
    <oddFooter>&amp;C&amp;r&amp;9正元·啄木鸟云计价9 www.zy-soft.com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81"/>
  <sheetViews>
    <sheetView workbookViewId="0">
      <selection activeCell="A1" sqref="A1:I1"/>
    </sheetView>
  </sheetViews>
  <sheetFormatPr defaultColWidth="10.2857142857143" defaultRowHeight="15"/>
  <cols>
    <col min="1" max="1" width="4.8" customWidth="1"/>
    <col min="2" max="2" width="12.3714285714286" customWidth="1"/>
    <col min="3" max="3" width="15.2857142857143" customWidth="1"/>
    <col min="4" max="4" width="24.8857142857143" customWidth="1"/>
    <col min="5" max="5" width="6.55238095238095" customWidth="1"/>
    <col min="6" max="6" width="10.047619047619" customWidth="1"/>
    <col min="7" max="7" width="9.17142857142857" customWidth="1"/>
    <col min="8" max="8" width="12.0761904761905" customWidth="1"/>
    <col min="9" max="9" width="9.31428571428571" customWidth="1"/>
    <col min="10" max="12" width="10.6" customWidth="1"/>
  </cols>
  <sheetData>
    <row r="1" ht="43.5" customHeight="1" spans="1:9">
      <c r="A1" s="1" t="s">
        <v>70</v>
      </c>
      <c r="B1" s="1"/>
      <c r="C1" s="1"/>
      <c r="D1" s="1"/>
      <c r="E1" s="1"/>
      <c r="F1" s="1"/>
      <c r="G1" s="1"/>
      <c r="H1" s="1"/>
      <c r="I1" s="1"/>
    </row>
    <row r="2" ht="29.25" customHeight="1" spans="1:13">
      <c r="A2" s="2" t="s">
        <v>19</v>
      </c>
      <c r="B2" s="2"/>
      <c r="C2" s="2"/>
      <c r="D2" s="2"/>
      <c r="E2" s="2"/>
      <c r="F2" s="2"/>
      <c r="G2" s="16"/>
      <c r="H2" s="2" t="s">
        <v>32</v>
      </c>
      <c r="I2" s="2"/>
      <c r="J2" s="3"/>
      <c r="K2" s="3"/>
      <c r="L2" s="3"/>
      <c r="M2" s="3"/>
    </row>
    <row r="3" ht="30" customHeight="1" spans="1:9">
      <c r="A3" s="4" t="s">
        <v>20</v>
      </c>
      <c r="B3" s="5" t="s">
        <v>71</v>
      </c>
      <c r="C3" s="5" t="s">
        <v>72</v>
      </c>
      <c r="D3" s="5" t="s">
        <v>73</v>
      </c>
      <c r="E3" s="4" t="s">
        <v>74</v>
      </c>
      <c r="F3" s="4" t="s">
        <v>75</v>
      </c>
      <c r="G3" s="12" t="s">
        <v>22</v>
      </c>
      <c r="H3" s="12"/>
      <c r="I3" s="12"/>
    </row>
    <row r="4" ht="30" customHeight="1" spans="1:9">
      <c r="A4" s="6"/>
      <c r="B4" s="7"/>
      <c r="C4" s="7"/>
      <c r="D4" s="7"/>
      <c r="E4" s="6"/>
      <c r="F4" s="6"/>
      <c r="G4" s="12" t="s">
        <v>76</v>
      </c>
      <c r="H4" s="12" t="s">
        <v>77</v>
      </c>
      <c r="I4" s="17" t="s">
        <v>78</v>
      </c>
    </row>
    <row r="5" ht="39.95" hidden="1" customHeight="1" spans="1:9">
      <c r="A5" s="8" t="s">
        <v>20</v>
      </c>
      <c r="B5" s="8" t="s">
        <v>79</v>
      </c>
      <c r="C5" s="9" t="s">
        <v>27</v>
      </c>
      <c r="D5" s="9" t="s">
        <v>80</v>
      </c>
      <c r="E5" s="8" t="s">
        <v>81</v>
      </c>
      <c r="F5" s="10" t="s">
        <v>82</v>
      </c>
      <c r="G5" s="10"/>
      <c r="H5" s="10"/>
      <c r="I5" s="10"/>
    </row>
    <row r="6" ht="39.95" hidden="1" customHeight="1" spans="1:9">
      <c r="A6" s="8"/>
      <c r="B6" s="8"/>
      <c r="C6" s="9"/>
      <c r="D6" s="9"/>
      <c r="E6" s="9"/>
      <c r="F6" s="9"/>
      <c r="G6" s="8"/>
      <c r="H6" s="10"/>
      <c r="I6" s="13"/>
    </row>
    <row r="7" spans="1:9">
      <c r="A7" s="8" t="s">
        <v>83</v>
      </c>
      <c r="B7" s="8"/>
      <c r="C7" s="9" t="s">
        <v>84</v>
      </c>
      <c r="D7" s="9"/>
      <c r="E7" s="8"/>
      <c r="F7" s="10" t="s">
        <v>29</v>
      </c>
      <c r="G7" s="10"/>
      <c r="H7" s="10"/>
      <c r="I7" s="10"/>
    </row>
    <row r="8" ht="48" spans="1:9">
      <c r="A8" s="8" t="s">
        <v>29</v>
      </c>
      <c r="B8" s="8" t="s">
        <v>85</v>
      </c>
      <c r="C8" s="9" t="s">
        <v>86</v>
      </c>
      <c r="D8" s="9" t="s">
        <v>87</v>
      </c>
      <c r="E8" s="8" t="s">
        <v>88</v>
      </c>
      <c r="F8" s="10" t="s">
        <v>89</v>
      </c>
      <c r="G8" s="10"/>
      <c r="H8" s="10"/>
      <c r="I8" s="10"/>
    </row>
    <row r="9" ht="72" spans="1:9">
      <c r="A9" s="8" t="s">
        <v>46</v>
      </c>
      <c r="B9" s="8" t="s">
        <v>90</v>
      </c>
      <c r="C9" s="9" t="s">
        <v>91</v>
      </c>
      <c r="D9" s="9" t="s">
        <v>92</v>
      </c>
      <c r="E9" s="8" t="s">
        <v>93</v>
      </c>
      <c r="F9" s="10" t="s">
        <v>89</v>
      </c>
      <c r="G9" s="10"/>
      <c r="H9" s="10"/>
      <c r="I9" s="10"/>
    </row>
    <row r="10" ht="72" spans="1:9">
      <c r="A10" s="8" t="s">
        <v>54</v>
      </c>
      <c r="B10" s="8" t="s">
        <v>94</v>
      </c>
      <c r="C10" s="9" t="s">
        <v>95</v>
      </c>
      <c r="D10" s="9" t="s">
        <v>96</v>
      </c>
      <c r="E10" s="8" t="s">
        <v>93</v>
      </c>
      <c r="F10" s="10" t="s">
        <v>97</v>
      </c>
      <c r="G10" s="10"/>
      <c r="H10" s="10"/>
      <c r="I10" s="10"/>
    </row>
    <row r="11" ht="24" spans="1:9">
      <c r="A11" s="8" t="s">
        <v>64</v>
      </c>
      <c r="B11" s="8" t="s">
        <v>98</v>
      </c>
      <c r="C11" s="9" t="s">
        <v>99</v>
      </c>
      <c r="D11" s="9" t="s">
        <v>100</v>
      </c>
      <c r="E11" s="8" t="s">
        <v>101</v>
      </c>
      <c r="F11" s="10" t="s">
        <v>29</v>
      </c>
      <c r="G11" s="10"/>
      <c r="H11" s="10"/>
      <c r="I11" s="10"/>
    </row>
    <row r="12" ht="24" spans="1:9">
      <c r="A12" s="8" t="s">
        <v>66</v>
      </c>
      <c r="B12" s="8" t="s">
        <v>102</v>
      </c>
      <c r="C12" s="9" t="s">
        <v>103</v>
      </c>
      <c r="D12" s="9" t="s">
        <v>104</v>
      </c>
      <c r="E12" s="8" t="s">
        <v>105</v>
      </c>
      <c r="F12" s="10" t="s">
        <v>106</v>
      </c>
      <c r="G12" s="10"/>
      <c r="H12" s="10"/>
      <c r="I12" s="10"/>
    </row>
    <row r="13" ht="60" spans="1:9">
      <c r="A13" s="8" t="s">
        <v>68</v>
      </c>
      <c r="B13" s="8" t="s">
        <v>107</v>
      </c>
      <c r="C13" s="9" t="s">
        <v>108</v>
      </c>
      <c r="D13" s="9" t="s">
        <v>109</v>
      </c>
      <c r="E13" s="8" t="s">
        <v>93</v>
      </c>
      <c r="F13" s="10" t="s">
        <v>110</v>
      </c>
      <c r="G13" s="10"/>
      <c r="H13" s="10"/>
      <c r="I13" s="10"/>
    </row>
    <row r="14" ht="48" spans="1:9">
      <c r="A14" s="8" t="s">
        <v>111</v>
      </c>
      <c r="B14" s="8" t="s">
        <v>112</v>
      </c>
      <c r="C14" s="9" t="s">
        <v>113</v>
      </c>
      <c r="D14" s="9" t="s">
        <v>114</v>
      </c>
      <c r="E14" s="8" t="s">
        <v>115</v>
      </c>
      <c r="F14" s="10" t="s">
        <v>68</v>
      </c>
      <c r="G14" s="10"/>
      <c r="H14" s="10"/>
      <c r="I14" s="10"/>
    </row>
    <row r="15" ht="60" spans="1:9">
      <c r="A15" s="8" t="s">
        <v>116</v>
      </c>
      <c r="B15" s="8" t="s">
        <v>117</v>
      </c>
      <c r="C15" s="9" t="s">
        <v>118</v>
      </c>
      <c r="D15" s="9" t="s">
        <v>119</v>
      </c>
      <c r="E15" s="8" t="s">
        <v>120</v>
      </c>
      <c r="F15" s="10" t="s">
        <v>29</v>
      </c>
      <c r="G15" s="10"/>
      <c r="H15" s="10"/>
      <c r="I15" s="10"/>
    </row>
    <row r="16" ht="36" spans="1:9">
      <c r="A16" s="8" t="s">
        <v>121</v>
      </c>
      <c r="B16" s="8" t="s">
        <v>122</v>
      </c>
      <c r="C16" s="9" t="s">
        <v>123</v>
      </c>
      <c r="D16" s="9" t="s">
        <v>124</v>
      </c>
      <c r="E16" s="8" t="s">
        <v>105</v>
      </c>
      <c r="F16" s="10" t="s">
        <v>125</v>
      </c>
      <c r="G16" s="10"/>
      <c r="H16" s="10"/>
      <c r="I16" s="10"/>
    </row>
    <row r="17" ht="60" spans="1:9">
      <c r="A17" s="8" t="s">
        <v>126</v>
      </c>
      <c r="B17" s="8" t="s">
        <v>127</v>
      </c>
      <c r="C17" s="9" t="s">
        <v>128</v>
      </c>
      <c r="D17" s="9" t="s">
        <v>129</v>
      </c>
      <c r="E17" s="8" t="s">
        <v>120</v>
      </c>
      <c r="F17" s="10" t="s">
        <v>68</v>
      </c>
      <c r="G17" s="10"/>
      <c r="H17" s="10"/>
      <c r="I17" s="10"/>
    </row>
    <row r="18" ht="108" spans="1:9">
      <c r="A18" s="8" t="s">
        <v>130</v>
      </c>
      <c r="B18" s="8" t="s">
        <v>131</v>
      </c>
      <c r="C18" s="9" t="s">
        <v>132</v>
      </c>
      <c r="D18" s="9" t="s">
        <v>133</v>
      </c>
      <c r="E18" s="8" t="s">
        <v>134</v>
      </c>
      <c r="F18" s="10" t="s">
        <v>68</v>
      </c>
      <c r="G18" s="10"/>
      <c r="H18" s="10"/>
      <c r="I18" s="10"/>
    </row>
    <row r="19" ht="240" spans="1:9">
      <c r="A19" s="8" t="s">
        <v>135</v>
      </c>
      <c r="B19" s="8" t="s">
        <v>136</v>
      </c>
      <c r="C19" s="9" t="s">
        <v>137</v>
      </c>
      <c r="D19" s="9" t="s">
        <v>138</v>
      </c>
      <c r="E19" s="8" t="s">
        <v>120</v>
      </c>
      <c r="F19" s="10" t="s">
        <v>135</v>
      </c>
      <c r="G19" s="10"/>
      <c r="H19" s="10"/>
      <c r="I19" s="10"/>
    </row>
    <row r="20" ht="24" spans="1:9">
      <c r="A20" s="8" t="s">
        <v>139</v>
      </c>
      <c r="B20" s="8" t="s">
        <v>140</v>
      </c>
      <c r="C20" s="9" t="s">
        <v>141</v>
      </c>
      <c r="D20" s="9" t="s">
        <v>142</v>
      </c>
      <c r="E20" s="8" t="s">
        <v>105</v>
      </c>
      <c r="F20" s="10" t="s">
        <v>143</v>
      </c>
      <c r="G20" s="10"/>
      <c r="H20" s="10"/>
      <c r="I20" s="10"/>
    </row>
    <row r="21" ht="24" spans="1:9">
      <c r="A21" s="8" t="s">
        <v>144</v>
      </c>
      <c r="B21" s="8" t="s">
        <v>145</v>
      </c>
      <c r="C21" s="9" t="s">
        <v>146</v>
      </c>
      <c r="D21" s="9" t="s">
        <v>147</v>
      </c>
      <c r="E21" s="8" t="s">
        <v>134</v>
      </c>
      <c r="F21" s="10" t="s">
        <v>29</v>
      </c>
      <c r="G21" s="10"/>
      <c r="H21" s="10"/>
      <c r="I21" s="10"/>
    </row>
    <row r="22" ht="72" spans="1:9">
      <c r="A22" s="8" t="s">
        <v>148</v>
      </c>
      <c r="B22" s="8" t="s">
        <v>149</v>
      </c>
      <c r="C22" s="9" t="s">
        <v>150</v>
      </c>
      <c r="D22" s="9" t="s">
        <v>151</v>
      </c>
      <c r="E22" s="8" t="s">
        <v>134</v>
      </c>
      <c r="F22" s="10" t="s">
        <v>46</v>
      </c>
      <c r="G22" s="10"/>
      <c r="H22" s="10"/>
      <c r="I22" s="10"/>
    </row>
    <row r="23" ht="36" spans="1:9">
      <c r="A23" s="8" t="s">
        <v>152</v>
      </c>
      <c r="B23" s="8" t="s">
        <v>153</v>
      </c>
      <c r="C23" s="9" t="s">
        <v>154</v>
      </c>
      <c r="D23" s="9" t="s">
        <v>155</v>
      </c>
      <c r="E23" s="8" t="s">
        <v>105</v>
      </c>
      <c r="F23" s="10" t="s">
        <v>156</v>
      </c>
      <c r="G23" s="10"/>
      <c r="H23" s="10"/>
      <c r="I23" s="10"/>
    </row>
    <row r="24" ht="48" spans="1:9">
      <c r="A24" s="8" t="s">
        <v>157</v>
      </c>
      <c r="B24" s="8" t="s">
        <v>158</v>
      </c>
      <c r="C24" s="9" t="s">
        <v>159</v>
      </c>
      <c r="D24" s="9" t="s">
        <v>160</v>
      </c>
      <c r="E24" s="8" t="s">
        <v>93</v>
      </c>
      <c r="F24" s="10" t="s">
        <v>161</v>
      </c>
      <c r="G24" s="10"/>
      <c r="H24" s="10"/>
      <c r="I24" s="10"/>
    </row>
    <row r="25" ht="84" spans="1:9">
      <c r="A25" s="8" t="s">
        <v>162</v>
      </c>
      <c r="B25" s="8" t="s">
        <v>163</v>
      </c>
      <c r="C25" s="9" t="s">
        <v>164</v>
      </c>
      <c r="D25" s="9" t="s">
        <v>165</v>
      </c>
      <c r="E25" s="8" t="s">
        <v>93</v>
      </c>
      <c r="F25" s="10" t="s">
        <v>166</v>
      </c>
      <c r="G25" s="10"/>
      <c r="H25" s="10"/>
      <c r="I25" s="10"/>
    </row>
    <row r="26" ht="24" spans="1:9">
      <c r="A26" s="8" t="s">
        <v>167</v>
      </c>
      <c r="B26" s="8" t="s">
        <v>168</v>
      </c>
      <c r="C26" s="9" t="s">
        <v>169</v>
      </c>
      <c r="D26" s="9" t="s">
        <v>170</v>
      </c>
      <c r="E26" s="8" t="s">
        <v>120</v>
      </c>
      <c r="F26" s="10" t="s">
        <v>97</v>
      </c>
      <c r="G26" s="10"/>
      <c r="H26" s="10"/>
      <c r="I26" s="10"/>
    </row>
    <row r="27" ht="36" spans="1:9">
      <c r="A27" s="8" t="s">
        <v>171</v>
      </c>
      <c r="B27" s="8" t="s">
        <v>172</v>
      </c>
      <c r="C27" s="9" t="s">
        <v>173</v>
      </c>
      <c r="D27" s="9" t="s">
        <v>174</v>
      </c>
      <c r="E27" s="8" t="s">
        <v>101</v>
      </c>
      <c r="F27" s="10" t="s">
        <v>29</v>
      </c>
      <c r="G27" s="10"/>
      <c r="H27" s="10"/>
      <c r="I27" s="10"/>
    </row>
    <row r="28" ht="24" spans="1:9">
      <c r="A28" s="8" t="s">
        <v>175</v>
      </c>
      <c r="B28" s="8"/>
      <c r="C28" s="9" t="s">
        <v>176</v>
      </c>
      <c r="D28" s="9"/>
      <c r="E28" s="8"/>
      <c r="F28" s="10" t="s">
        <v>29</v>
      </c>
      <c r="G28" s="10"/>
      <c r="H28" s="10"/>
      <c r="I28" s="10"/>
    </row>
    <row r="29" ht="48" spans="1:9">
      <c r="A29" s="8" t="s">
        <v>177</v>
      </c>
      <c r="B29" s="8" t="s">
        <v>178</v>
      </c>
      <c r="C29" s="9" t="s">
        <v>86</v>
      </c>
      <c r="D29" s="9" t="s">
        <v>87</v>
      </c>
      <c r="E29" s="8" t="s">
        <v>93</v>
      </c>
      <c r="F29" s="10" t="s">
        <v>179</v>
      </c>
      <c r="G29" s="10"/>
      <c r="H29" s="10"/>
      <c r="I29" s="10"/>
    </row>
    <row r="30" ht="72" spans="1:9">
      <c r="A30" s="8" t="s">
        <v>180</v>
      </c>
      <c r="B30" s="8" t="s">
        <v>181</v>
      </c>
      <c r="C30" s="9" t="s">
        <v>91</v>
      </c>
      <c r="D30" s="9" t="s">
        <v>92</v>
      </c>
      <c r="E30" s="8" t="s">
        <v>93</v>
      </c>
      <c r="F30" s="10" t="s">
        <v>179</v>
      </c>
      <c r="G30" s="10"/>
      <c r="H30" s="10"/>
      <c r="I30" s="10"/>
    </row>
    <row r="31" ht="72" spans="1:9">
      <c r="A31" s="8" t="s">
        <v>110</v>
      </c>
      <c r="B31" s="8" t="s">
        <v>182</v>
      </c>
      <c r="C31" s="9" t="s">
        <v>95</v>
      </c>
      <c r="D31" s="9" t="s">
        <v>96</v>
      </c>
      <c r="E31" s="8" t="s">
        <v>93</v>
      </c>
      <c r="F31" s="10" t="s">
        <v>97</v>
      </c>
      <c r="G31" s="10"/>
      <c r="H31" s="10"/>
      <c r="I31" s="10"/>
    </row>
    <row r="32" ht="24" spans="1:9">
      <c r="A32" s="8" t="s">
        <v>183</v>
      </c>
      <c r="B32" s="8" t="s">
        <v>184</v>
      </c>
      <c r="C32" s="9" t="s">
        <v>103</v>
      </c>
      <c r="D32" s="9" t="s">
        <v>104</v>
      </c>
      <c r="E32" s="8" t="s">
        <v>105</v>
      </c>
      <c r="F32" s="10" t="s">
        <v>185</v>
      </c>
      <c r="G32" s="10"/>
      <c r="H32" s="10"/>
      <c r="I32" s="10"/>
    </row>
    <row r="33" ht="60" spans="1:9">
      <c r="A33" s="8" t="s">
        <v>143</v>
      </c>
      <c r="B33" s="8" t="s">
        <v>186</v>
      </c>
      <c r="C33" s="9" t="s">
        <v>108</v>
      </c>
      <c r="D33" s="9" t="s">
        <v>109</v>
      </c>
      <c r="E33" s="8" t="s">
        <v>93</v>
      </c>
      <c r="F33" s="10" t="s">
        <v>187</v>
      </c>
      <c r="G33" s="10"/>
      <c r="H33" s="10"/>
      <c r="I33" s="10"/>
    </row>
    <row r="34" ht="48" spans="1:9">
      <c r="A34" s="8" t="s">
        <v>188</v>
      </c>
      <c r="B34" s="8" t="s">
        <v>189</v>
      </c>
      <c r="C34" s="9" t="s">
        <v>113</v>
      </c>
      <c r="D34" s="9" t="s">
        <v>190</v>
      </c>
      <c r="E34" s="8" t="s">
        <v>115</v>
      </c>
      <c r="F34" s="10" t="s">
        <v>68</v>
      </c>
      <c r="G34" s="10"/>
      <c r="H34" s="10"/>
      <c r="I34" s="10"/>
    </row>
    <row r="35" ht="60" spans="1:9">
      <c r="A35" s="8" t="s">
        <v>191</v>
      </c>
      <c r="B35" s="8" t="s">
        <v>192</v>
      </c>
      <c r="C35" s="9" t="s">
        <v>118</v>
      </c>
      <c r="D35" s="9" t="s">
        <v>193</v>
      </c>
      <c r="E35" s="8" t="s">
        <v>120</v>
      </c>
      <c r="F35" s="10" t="s">
        <v>29</v>
      </c>
      <c r="G35" s="10"/>
      <c r="H35" s="10"/>
      <c r="I35" s="10"/>
    </row>
    <row r="36" ht="72" spans="1:9">
      <c r="A36" s="8" t="s">
        <v>194</v>
      </c>
      <c r="B36" s="8" t="s">
        <v>195</v>
      </c>
      <c r="C36" s="9" t="s">
        <v>150</v>
      </c>
      <c r="D36" s="9" t="s">
        <v>151</v>
      </c>
      <c r="E36" s="8" t="s">
        <v>134</v>
      </c>
      <c r="F36" s="10" t="s">
        <v>46</v>
      </c>
      <c r="G36" s="10"/>
      <c r="H36" s="10"/>
      <c r="I36" s="10"/>
    </row>
    <row r="37" ht="24" spans="1:9">
      <c r="A37" s="8" t="s">
        <v>196</v>
      </c>
      <c r="B37" s="8" t="s">
        <v>197</v>
      </c>
      <c r="C37" s="9" t="s">
        <v>146</v>
      </c>
      <c r="D37" s="9" t="s">
        <v>198</v>
      </c>
      <c r="E37" s="8" t="s">
        <v>134</v>
      </c>
      <c r="F37" s="10" t="s">
        <v>29</v>
      </c>
      <c r="G37" s="10"/>
      <c r="H37" s="10"/>
      <c r="I37" s="10"/>
    </row>
    <row r="38" ht="48" spans="1:9">
      <c r="A38" s="8" t="s">
        <v>156</v>
      </c>
      <c r="B38" s="8" t="s">
        <v>199</v>
      </c>
      <c r="C38" s="9" t="s">
        <v>159</v>
      </c>
      <c r="D38" s="9" t="s">
        <v>160</v>
      </c>
      <c r="E38" s="8" t="s">
        <v>93</v>
      </c>
      <c r="F38" s="10" t="s">
        <v>200</v>
      </c>
      <c r="G38" s="10"/>
      <c r="H38" s="10"/>
      <c r="I38" s="10"/>
    </row>
    <row r="39" ht="24" spans="1:9">
      <c r="A39" s="8" t="s">
        <v>201</v>
      </c>
      <c r="B39" s="8" t="s">
        <v>202</v>
      </c>
      <c r="C39" s="9" t="s">
        <v>141</v>
      </c>
      <c r="D39" s="9" t="s">
        <v>142</v>
      </c>
      <c r="E39" s="8" t="s">
        <v>105</v>
      </c>
      <c r="F39" s="10" t="s">
        <v>148</v>
      </c>
      <c r="G39" s="10"/>
      <c r="H39" s="10"/>
      <c r="I39" s="10"/>
    </row>
    <row r="40" ht="36" spans="1:9">
      <c r="A40" s="8" t="s">
        <v>203</v>
      </c>
      <c r="B40" s="8" t="s">
        <v>204</v>
      </c>
      <c r="C40" s="9" t="s">
        <v>123</v>
      </c>
      <c r="D40" s="9" t="s">
        <v>205</v>
      </c>
      <c r="E40" s="8" t="s">
        <v>105</v>
      </c>
      <c r="F40" s="10" t="s">
        <v>206</v>
      </c>
      <c r="G40" s="10"/>
      <c r="H40" s="10"/>
      <c r="I40" s="10"/>
    </row>
    <row r="41" ht="36" spans="1:9">
      <c r="A41" s="8" t="s">
        <v>207</v>
      </c>
      <c r="B41" s="8" t="s">
        <v>208</v>
      </c>
      <c r="C41" s="9" t="s">
        <v>123</v>
      </c>
      <c r="D41" s="9" t="s">
        <v>155</v>
      </c>
      <c r="E41" s="8" t="s">
        <v>105</v>
      </c>
      <c r="F41" s="10" t="s">
        <v>209</v>
      </c>
      <c r="G41" s="10"/>
      <c r="H41" s="10"/>
      <c r="I41" s="10"/>
    </row>
    <row r="42" ht="36" spans="1:9">
      <c r="A42" s="8" t="s">
        <v>210</v>
      </c>
      <c r="B42" s="8" t="s">
        <v>211</v>
      </c>
      <c r="C42" s="9" t="s">
        <v>212</v>
      </c>
      <c r="D42" s="9" t="s">
        <v>213</v>
      </c>
      <c r="E42" s="8" t="s">
        <v>105</v>
      </c>
      <c r="F42" s="10" t="s">
        <v>214</v>
      </c>
      <c r="G42" s="10"/>
      <c r="H42" s="10"/>
      <c r="I42" s="10"/>
    </row>
    <row r="43" spans="1:9">
      <c r="A43" s="8" t="s">
        <v>215</v>
      </c>
      <c r="B43" s="8" t="s">
        <v>216</v>
      </c>
      <c r="C43" s="9" t="s">
        <v>217</v>
      </c>
      <c r="D43" s="9" t="s">
        <v>218</v>
      </c>
      <c r="E43" s="8" t="s">
        <v>101</v>
      </c>
      <c r="F43" s="10" t="s">
        <v>29</v>
      </c>
      <c r="G43" s="10"/>
      <c r="H43" s="10"/>
      <c r="I43" s="10"/>
    </row>
    <row r="44" ht="72" spans="1:9">
      <c r="A44" s="8" t="s">
        <v>219</v>
      </c>
      <c r="B44" s="8" t="s">
        <v>220</v>
      </c>
      <c r="C44" s="9" t="s">
        <v>221</v>
      </c>
      <c r="D44" s="9" t="s">
        <v>222</v>
      </c>
      <c r="E44" s="8" t="s">
        <v>134</v>
      </c>
      <c r="F44" s="10" t="s">
        <v>68</v>
      </c>
      <c r="G44" s="10"/>
      <c r="H44" s="10"/>
      <c r="I44" s="10"/>
    </row>
    <row r="45" ht="24" spans="1:9">
      <c r="A45" s="8" t="s">
        <v>223</v>
      </c>
      <c r="B45" s="8" t="s">
        <v>224</v>
      </c>
      <c r="C45" s="9" t="s">
        <v>225</v>
      </c>
      <c r="D45" s="9" t="s">
        <v>226</v>
      </c>
      <c r="E45" s="8" t="s">
        <v>101</v>
      </c>
      <c r="F45" s="10" t="s">
        <v>29</v>
      </c>
      <c r="G45" s="10"/>
      <c r="H45" s="10"/>
      <c r="I45" s="10"/>
    </row>
    <row r="46" ht="24" spans="1:9">
      <c r="A46" s="8" t="s">
        <v>227</v>
      </c>
      <c r="B46" s="8"/>
      <c r="C46" s="9" t="s">
        <v>228</v>
      </c>
      <c r="D46" s="9"/>
      <c r="E46" s="8"/>
      <c r="F46" s="10" t="s">
        <v>29</v>
      </c>
      <c r="G46" s="10"/>
      <c r="H46" s="10"/>
      <c r="I46" s="10"/>
    </row>
    <row r="47" ht="48" spans="1:9">
      <c r="A47" s="8" t="s">
        <v>229</v>
      </c>
      <c r="B47" s="8" t="s">
        <v>230</v>
      </c>
      <c r="C47" s="9" t="s">
        <v>86</v>
      </c>
      <c r="D47" s="9" t="s">
        <v>87</v>
      </c>
      <c r="E47" s="8" t="s">
        <v>93</v>
      </c>
      <c r="F47" s="10" t="s">
        <v>231</v>
      </c>
      <c r="G47" s="10"/>
      <c r="H47" s="10"/>
      <c r="I47" s="10"/>
    </row>
    <row r="48" ht="72" spans="1:9">
      <c r="A48" s="8" t="s">
        <v>232</v>
      </c>
      <c r="B48" s="8" t="s">
        <v>233</v>
      </c>
      <c r="C48" s="9" t="s">
        <v>91</v>
      </c>
      <c r="D48" s="9" t="s">
        <v>92</v>
      </c>
      <c r="E48" s="8" t="s">
        <v>93</v>
      </c>
      <c r="F48" s="10" t="s">
        <v>231</v>
      </c>
      <c r="G48" s="10"/>
      <c r="H48" s="10"/>
      <c r="I48" s="10"/>
    </row>
    <row r="49" ht="72" spans="1:9">
      <c r="A49" s="8" t="s">
        <v>234</v>
      </c>
      <c r="B49" s="8" t="s">
        <v>235</v>
      </c>
      <c r="C49" s="9" t="s">
        <v>95</v>
      </c>
      <c r="D49" s="9" t="s">
        <v>96</v>
      </c>
      <c r="E49" s="8" t="s">
        <v>93</v>
      </c>
      <c r="F49" s="10" t="s">
        <v>206</v>
      </c>
      <c r="G49" s="10"/>
      <c r="H49" s="10"/>
      <c r="I49" s="10"/>
    </row>
    <row r="50" ht="60" spans="1:9">
      <c r="A50" s="8" t="s">
        <v>236</v>
      </c>
      <c r="B50" s="8" t="s">
        <v>237</v>
      </c>
      <c r="C50" s="9" t="s">
        <v>108</v>
      </c>
      <c r="D50" s="9" t="s">
        <v>109</v>
      </c>
      <c r="E50" s="8" t="s">
        <v>93</v>
      </c>
      <c r="F50" s="10" t="s">
        <v>234</v>
      </c>
      <c r="G50" s="10"/>
      <c r="H50" s="10"/>
      <c r="I50" s="10"/>
    </row>
    <row r="51" ht="48" spans="1:9">
      <c r="A51" s="8" t="s">
        <v>238</v>
      </c>
      <c r="B51" s="8" t="s">
        <v>239</v>
      </c>
      <c r="C51" s="9" t="s">
        <v>113</v>
      </c>
      <c r="D51" s="9" t="s">
        <v>190</v>
      </c>
      <c r="E51" s="8" t="s">
        <v>134</v>
      </c>
      <c r="F51" s="10" t="s">
        <v>68</v>
      </c>
      <c r="G51" s="10"/>
      <c r="H51" s="10"/>
      <c r="I51" s="10"/>
    </row>
    <row r="52" ht="60" spans="1:9">
      <c r="A52" s="8" t="s">
        <v>240</v>
      </c>
      <c r="B52" s="8" t="s">
        <v>241</v>
      </c>
      <c r="C52" s="9" t="s">
        <v>118</v>
      </c>
      <c r="D52" s="9" t="s">
        <v>119</v>
      </c>
      <c r="E52" s="8" t="s">
        <v>120</v>
      </c>
      <c r="F52" s="10" t="s">
        <v>29</v>
      </c>
      <c r="G52" s="10"/>
      <c r="H52" s="10"/>
      <c r="I52" s="10"/>
    </row>
    <row r="53" ht="84" spans="1:9">
      <c r="A53" s="8" t="s">
        <v>242</v>
      </c>
      <c r="B53" s="8" t="s">
        <v>243</v>
      </c>
      <c r="C53" s="9" t="s">
        <v>164</v>
      </c>
      <c r="D53" s="9" t="s">
        <v>165</v>
      </c>
      <c r="E53" s="8" t="s">
        <v>93</v>
      </c>
      <c r="F53" s="10" t="s">
        <v>206</v>
      </c>
      <c r="G53" s="10"/>
      <c r="H53" s="10"/>
      <c r="I53" s="10"/>
    </row>
    <row r="54" ht="48" spans="1:9">
      <c r="A54" s="8" t="s">
        <v>244</v>
      </c>
      <c r="B54" s="8" t="s">
        <v>245</v>
      </c>
      <c r="C54" s="9" t="s">
        <v>159</v>
      </c>
      <c r="D54" s="9" t="s">
        <v>160</v>
      </c>
      <c r="E54" s="8" t="s">
        <v>93</v>
      </c>
      <c r="F54" s="10" t="s">
        <v>246</v>
      </c>
      <c r="G54" s="10"/>
      <c r="H54" s="10"/>
      <c r="I54" s="10"/>
    </row>
    <row r="55" ht="24" spans="1:9">
      <c r="A55" s="8" t="s">
        <v>247</v>
      </c>
      <c r="B55" s="8" t="s">
        <v>248</v>
      </c>
      <c r="C55" s="9" t="s">
        <v>146</v>
      </c>
      <c r="D55" s="9" t="s">
        <v>198</v>
      </c>
      <c r="E55" s="8" t="s">
        <v>134</v>
      </c>
      <c r="F55" s="10" t="s">
        <v>46</v>
      </c>
      <c r="G55" s="10"/>
      <c r="H55" s="10"/>
      <c r="I55" s="10"/>
    </row>
    <row r="56" spans="1:9">
      <c r="A56" s="8" t="s">
        <v>249</v>
      </c>
      <c r="B56" s="8" t="s">
        <v>250</v>
      </c>
      <c r="C56" s="9" t="s">
        <v>251</v>
      </c>
      <c r="D56" s="9" t="s">
        <v>252</v>
      </c>
      <c r="E56" s="8" t="s">
        <v>101</v>
      </c>
      <c r="F56" s="10" t="s">
        <v>29</v>
      </c>
      <c r="G56" s="10"/>
      <c r="H56" s="10"/>
      <c r="I56" s="10"/>
    </row>
    <row r="57" ht="48" spans="1:9">
      <c r="A57" s="8" t="s">
        <v>253</v>
      </c>
      <c r="B57" s="8" t="s">
        <v>254</v>
      </c>
      <c r="C57" s="9" t="s">
        <v>255</v>
      </c>
      <c r="D57" s="9" t="s">
        <v>256</v>
      </c>
      <c r="E57" s="8" t="s">
        <v>105</v>
      </c>
      <c r="F57" s="10" t="s">
        <v>257</v>
      </c>
      <c r="G57" s="10"/>
      <c r="H57" s="10"/>
      <c r="I57" s="10"/>
    </row>
    <row r="58" ht="96" spans="1:9">
      <c r="A58" s="8" t="s">
        <v>258</v>
      </c>
      <c r="B58" s="8" t="s">
        <v>259</v>
      </c>
      <c r="C58" s="9" t="s">
        <v>260</v>
      </c>
      <c r="D58" s="9" t="s">
        <v>261</v>
      </c>
      <c r="E58" s="8" t="s">
        <v>115</v>
      </c>
      <c r="F58" s="10" t="s">
        <v>29</v>
      </c>
      <c r="G58" s="10"/>
      <c r="H58" s="10"/>
      <c r="I58" s="10"/>
    </row>
    <row r="59" ht="36" spans="1:9">
      <c r="A59" s="8" t="s">
        <v>97</v>
      </c>
      <c r="B59" s="8" t="s">
        <v>262</v>
      </c>
      <c r="C59" s="9" t="s">
        <v>123</v>
      </c>
      <c r="D59" s="9" t="s">
        <v>263</v>
      </c>
      <c r="E59" s="8" t="s">
        <v>105</v>
      </c>
      <c r="F59" s="10" t="s">
        <v>264</v>
      </c>
      <c r="G59" s="10"/>
      <c r="H59" s="10"/>
      <c r="I59" s="10"/>
    </row>
    <row r="60" ht="36" spans="1:9">
      <c r="A60" s="8" t="s">
        <v>265</v>
      </c>
      <c r="B60" s="8" t="s">
        <v>266</v>
      </c>
      <c r="C60" s="9" t="s">
        <v>123</v>
      </c>
      <c r="D60" s="9" t="s">
        <v>267</v>
      </c>
      <c r="E60" s="8" t="s">
        <v>105</v>
      </c>
      <c r="F60" s="10" t="s">
        <v>215</v>
      </c>
      <c r="G60" s="10"/>
      <c r="H60" s="10"/>
      <c r="I60" s="10"/>
    </row>
    <row r="61" ht="36" spans="1:9">
      <c r="A61" s="8" t="s">
        <v>268</v>
      </c>
      <c r="B61" s="8" t="s">
        <v>269</v>
      </c>
      <c r="C61" s="9" t="s">
        <v>123</v>
      </c>
      <c r="D61" s="9" t="s">
        <v>155</v>
      </c>
      <c r="E61" s="8" t="s">
        <v>105</v>
      </c>
      <c r="F61" s="10" t="s">
        <v>110</v>
      </c>
      <c r="G61" s="10"/>
      <c r="H61" s="10"/>
      <c r="I61" s="10"/>
    </row>
    <row r="62" spans="1:9">
      <c r="A62" s="8" t="s">
        <v>270</v>
      </c>
      <c r="B62" s="8" t="s">
        <v>271</v>
      </c>
      <c r="C62" s="9" t="s">
        <v>217</v>
      </c>
      <c r="D62" s="9" t="s">
        <v>218</v>
      </c>
      <c r="E62" s="8" t="s">
        <v>101</v>
      </c>
      <c r="F62" s="10" t="s">
        <v>29</v>
      </c>
      <c r="G62" s="10"/>
      <c r="H62" s="10"/>
      <c r="I62" s="10"/>
    </row>
    <row r="63" ht="24" spans="1:9">
      <c r="A63" s="8" t="s">
        <v>272</v>
      </c>
      <c r="B63" s="8" t="s">
        <v>273</v>
      </c>
      <c r="C63" s="9" t="s">
        <v>103</v>
      </c>
      <c r="D63" s="9" t="s">
        <v>104</v>
      </c>
      <c r="E63" s="8" t="s">
        <v>105</v>
      </c>
      <c r="F63" s="10" t="s">
        <v>274</v>
      </c>
      <c r="G63" s="10"/>
      <c r="H63" s="10"/>
      <c r="I63" s="10"/>
    </row>
    <row r="64" spans="1:9">
      <c r="A64" s="8" t="s">
        <v>275</v>
      </c>
      <c r="B64" s="8"/>
      <c r="C64" s="9" t="s">
        <v>276</v>
      </c>
      <c r="D64" s="9"/>
      <c r="E64" s="8"/>
      <c r="F64" s="10" t="s">
        <v>29</v>
      </c>
      <c r="G64" s="10"/>
      <c r="H64" s="10"/>
      <c r="I64" s="10"/>
    </row>
    <row r="65" ht="48" spans="1:9">
      <c r="A65" s="8" t="s">
        <v>125</v>
      </c>
      <c r="B65" s="8" t="s">
        <v>277</v>
      </c>
      <c r="C65" s="9" t="s">
        <v>86</v>
      </c>
      <c r="D65" s="9" t="s">
        <v>87</v>
      </c>
      <c r="E65" s="8" t="s">
        <v>93</v>
      </c>
      <c r="F65" s="10" t="s">
        <v>278</v>
      </c>
      <c r="G65" s="10"/>
      <c r="H65" s="10"/>
      <c r="I65" s="10"/>
    </row>
    <row r="66" ht="72" spans="1:9">
      <c r="A66" s="8" t="s">
        <v>279</v>
      </c>
      <c r="B66" s="8" t="s">
        <v>280</v>
      </c>
      <c r="C66" s="9" t="s">
        <v>91</v>
      </c>
      <c r="D66" s="9" t="s">
        <v>92</v>
      </c>
      <c r="E66" s="8" t="s">
        <v>93</v>
      </c>
      <c r="F66" s="10" t="s">
        <v>278</v>
      </c>
      <c r="G66" s="10"/>
      <c r="H66" s="10"/>
      <c r="I66" s="10"/>
    </row>
    <row r="67" ht="72" spans="1:9">
      <c r="A67" s="8" t="s">
        <v>281</v>
      </c>
      <c r="B67" s="8" t="s">
        <v>282</v>
      </c>
      <c r="C67" s="9" t="s">
        <v>95</v>
      </c>
      <c r="D67" s="9" t="s">
        <v>96</v>
      </c>
      <c r="E67" s="8" t="s">
        <v>93</v>
      </c>
      <c r="F67" s="10" t="s">
        <v>156</v>
      </c>
      <c r="G67" s="10"/>
      <c r="H67" s="10"/>
      <c r="I67" s="10"/>
    </row>
    <row r="68" ht="24" spans="1:9">
      <c r="A68" s="8" t="s">
        <v>283</v>
      </c>
      <c r="B68" s="8" t="s">
        <v>284</v>
      </c>
      <c r="C68" s="9" t="s">
        <v>99</v>
      </c>
      <c r="D68" s="9" t="s">
        <v>100</v>
      </c>
      <c r="E68" s="8" t="s">
        <v>101</v>
      </c>
      <c r="F68" s="10" t="s">
        <v>29</v>
      </c>
      <c r="G68" s="10"/>
      <c r="H68" s="10"/>
      <c r="I68" s="10"/>
    </row>
    <row r="69" ht="24" spans="1:9">
      <c r="A69" s="8" t="s">
        <v>285</v>
      </c>
      <c r="B69" s="8" t="s">
        <v>286</v>
      </c>
      <c r="C69" s="9" t="s">
        <v>146</v>
      </c>
      <c r="D69" s="9" t="s">
        <v>287</v>
      </c>
      <c r="E69" s="8" t="s">
        <v>134</v>
      </c>
      <c r="F69" s="10" t="s">
        <v>29</v>
      </c>
      <c r="G69" s="10"/>
      <c r="H69" s="10"/>
      <c r="I69" s="10"/>
    </row>
    <row r="70" ht="84" spans="1:9">
      <c r="A70" s="8" t="s">
        <v>206</v>
      </c>
      <c r="B70" s="8" t="s">
        <v>288</v>
      </c>
      <c r="C70" s="9" t="s">
        <v>164</v>
      </c>
      <c r="D70" s="9" t="s">
        <v>165</v>
      </c>
      <c r="E70" s="8" t="s">
        <v>93</v>
      </c>
      <c r="F70" s="10" t="s">
        <v>234</v>
      </c>
      <c r="G70" s="10"/>
      <c r="H70" s="10"/>
      <c r="I70" s="10"/>
    </row>
    <row r="71" ht="48" spans="1:9">
      <c r="A71" s="8" t="s">
        <v>289</v>
      </c>
      <c r="B71" s="8" t="s">
        <v>290</v>
      </c>
      <c r="C71" s="9" t="s">
        <v>159</v>
      </c>
      <c r="D71" s="9" t="s">
        <v>160</v>
      </c>
      <c r="E71" s="8" t="s">
        <v>93</v>
      </c>
      <c r="F71" s="10" t="s">
        <v>291</v>
      </c>
      <c r="G71" s="10"/>
      <c r="H71" s="10"/>
      <c r="I71" s="10"/>
    </row>
    <row r="72" ht="60" spans="1:9">
      <c r="A72" s="8" t="s">
        <v>292</v>
      </c>
      <c r="B72" s="8" t="s">
        <v>293</v>
      </c>
      <c r="C72" s="9" t="s">
        <v>108</v>
      </c>
      <c r="D72" s="9" t="s">
        <v>109</v>
      </c>
      <c r="E72" s="8" t="s">
        <v>93</v>
      </c>
      <c r="F72" s="10" t="s">
        <v>215</v>
      </c>
      <c r="G72" s="10"/>
      <c r="H72" s="10"/>
      <c r="I72" s="10"/>
    </row>
    <row r="73" ht="48" spans="1:9">
      <c r="A73" s="8" t="s">
        <v>294</v>
      </c>
      <c r="B73" s="8" t="s">
        <v>295</v>
      </c>
      <c r="C73" s="9" t="s">
        <v>113</v>
      </c>
      <c r="D73" s="9" t="s">
        <v>190</v>
      </c>
      <c r="E73" s="8" t="s">
        <v>134</v>
      </c>
      <c r="F73" s="10" t="s">
        <v>68</v>
      </c>
      <c r="G73" s="10"/>
      <c r="H73" s="10"/>
      <c r="I73" s="10"/>
    </row>
    <row r="74" ht="60" spans="1:9">
      <c r="A74" s="8" t="s">
        <v>296</v>
      </c>
      <c r="B74" s="8" t="s">
        <v>297</v>
      </c>
      <c r="C74" s="9" t="s">
        <v>118</v>
      </c>
      <c r="D74" s="9" t="s">
        <v>119</v>
      </c>
      <c r="E74" s="8" t="s">
        <v>120</v>
      </c>
      <c r="F74" s="10" t="s">
        <v>29</v>
      </c>
      <c r="G74" s="10"/>
      <c r="H74" s="10"/>
      <c r="I74" s="10"/>
    </row>
    <row r="75" ht="108" spans="1:9">
      <c r="A75" s="8" t="s">
        <v>257</v>
      </c>
      <c r="B75" s="8" t="s">
        <v>298</v>
      </c>
      <c r="C75" s="9" t="s">
        <v>132</v>
      </c>
      <c r="D75" s="9" t="s">
        <v>133</v>
      </c>
      <c r="E75" s="8" t="s">
        <v>120</v>
      </c>
      <c r="F75" s="10" t="s">
        <v>68</v>
      </c>
      <c r="G75" s="10"/>
      <c r="H75" s="10"/>
      <c r="I75" s="10"/>
    </row>
    <row r="76" ht="240" spans="1:9">
      <c r="A76" s="8" t="s">
        <v>299</v>
      </c>
      <c r="B76" s="8" t="s">
        <v>300</v>
      </c>
      <c r="C76" s="9" t="s">
        <v>137</v>
      </c>
      <c r="D76" s="9" t="s">
        <v>138</v>
      </c>
      <c r="E76" s="8" t="s">
        <v>120</v>
      </c>
      <c r="F76" s="10" t="s">
        <v>135</v>
      </c>
      <c r="G76" s="10"/>
      <c r="H76" s="10"/>
      <c r="I76" s="10"/>
    </row>
    <row r="77" ht="60" spans="1:9">
      <c r="A77" s="8" t="s">
        <v>301</v>
      </c>
      <c r="B77" s="8" t="s">
        <v>302</v>
      </c>
      <c r="C77" s="9" t="s">
        <v>128</v>
      </c>
      <c r="D77" s="9" t="s">
        <v>303</v>
      </c>
      <c r="E77" s="8" t="s">
        <v>120</v>
      </c>
      <c r="F77" s="10" t="s">
        <v>68</v>
      </c>
      <c r="G77" s="10"/>
      <c r="H77" s="10"/>
      <c r="I77" s="10"/>
    </row>
    <row r="78" ht="36" spans="1:9">
      <c r="A78" s="8" t="s">
        <v>264</v>
      </c>
      <c r="B78" s="8" t="s">
        <v>304</v>
      </c>
      <c r="C78" s="9" t="s">
        <v>123</v>
      </c>
      <c r="D78" s="9" t="s">
        <v>124</v>
      </c>
      <c r="E78" s="8" t="s">
        <v>105</v>
      </c>
      <c r="F78" s="10" t="s">
        <v>305</v>
      </c>
      <c r="G78" s="10"/>
      <c r="H78" s="10"/>
      <c r="I78" s="10"/>
    </row>
    <row r="79" ht="24" spans="1:9">
      <c r="A79" s="8" t="s">
        <v>306</v>
      </c>
      <c r="B79" s="8" t="s">
        <v>307</v>
      </c>
      <c r="C79" s="9" t="s">
        <v>225</v>
      </c>
      <c r="D79" s="9" t="s">
        <v>308</v>
      </c>
      <c r="E79" s="8" t="s">
        <v>101</v>
      </c>
      <c r="F79" s="10" t="s">
        <v>29</v>
      </c>
      <c r="G79" s="10"/>
      <c r="H79" s="10"/>
      <c r="I79" s="10"/>
    </row>
    <row r="80" ht="24" spans="1:9">
      <c r="A80" s="8" t="s">
        <v>309</v>
      </c>
      <c r="B80" s="8" t="s">
        <v>310</v>
      </c>
      <c r="C80" s="9" t="s">
        <v>103</v>
      </c>
      <c r="D80" s="9" t="s">
        <v>311</v>
      </c>
      <c r="E80" s="8" t="s">
        <v>105</v>
      </c>
      <c r="F80" s="10" t="s">
        <v>312</v>
      </c>
      <c r="G80" s="10"/>
      <c r="H80" s="10"/>
      <c r="I80" s="10"/>
    </row>
    <row r="81" spans="1:9">
      <c r="A81" s="8"/>
      <c r="B81" s="8"/>
      <c r="C81" s="9" t="s">
        <v>313</v>
      </c>
      <c r="D81" s="9"/>
      <c r="E81" s="8"/>
      <c r="F81" s="10"/>
      <c r="G81" s="10"/>
      <c r="H81" s="10"/>
      <c r="I81" s="10"/>
    </row>
  </sheetData>
  <mergeCells count="10">
    <mergeCell ref="A1:I1"/>
    <mergeCell ref="A2:F2"/>
    <mergeCell ref="H2:I2"/>
    <mergeCell ref="G3:I3"/>
    <mergeCell ref="A3:A4"/>
    <mergeCell ref="B3:B4"/>
    <mergeCell ref="C3:C4"/>
    <mergeCell ref="D3:D4"/>
    <mergeCell ref="E3:E4"/>
    <mergeCell ref="F3:F4"/>
  </mergeCells>
  <pageMargins left="0.5" right="0.27" top="0.33" bottom="0.64" header="0.16" footer="0.4"/>
  <pageSetup paperSize="9" scale="96" fitToHeight="0" orientation="portrait"/>
  <headerFooter>
    <oddFooter>&amp;C&amp;r&amp;9正元·啄木鸟云计价9 www.zy-soft.com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4"/>
  <sheetViews>
    <sheetView workbookViewId="0">
      <selection activeCell="A1" sqref="A1:I1"/>
    </sheetView>
  </sheetViews>
  <sheetFormatPr defaultColWidth="10.2857142857143" defaultRowHeight="15"/>
  <cols>
    <col min="1" max="1" width="6.40952380952381" customWidth="1"/>
    <col min="2" max="2" width="15.7238095238095" customWidth="1"/>
    <col min="3" max="3" width="34.5047619047619" customWidth="1"/>
    <col min="4" max="4" width="15.8666666666667" hidden="1" customWidth="1"/>
    <col min="5" max="5" width="24.6" customWidth="1"/>
    <col min="6" max="6" width="8" hidden="1" customWidth="1"/>
    <col min="7" max="7" width="4.65714285714286" hidden="1" customWidth="1"/>
    <col min="8" max="8" width="9.31428571428571" customWidth="1"/>
    <col min="9" max="9" width="13.8285714285714" customWidth="1"/>
    <col min="10" max="11" width="10.6" customWidth="1"/>
  </cols>
  <sheetData>
    <row r="1" ht="43.5" customHeight="1" spans="1:9">
      <c r="A1" s="1" t="s">
        <v>314</v>
      </c>
      <c r="B1" s="1"/>
      <c r="C1" s="1"/>
      <c r="D1" s="1"/>
      <c r="E1" s="1"/>
      <c r="F1" s="1"/>
      <c r="G1" s="1"/>
      <c r="H1" s="1"/>
      <c r="I1" s="1"/>
    </row>
    <row r="2" ht="29.25" customHeight="1" spans="1:12">
      <c r="A2" s="2" t="s">
        <v>19</v>
      </c>
      <c r="B2" s="2"/>
      <c r="C2" s="2"/>
      <c r="D2" s="2"/>
      <c r="E2" s="2"/>
      <c r="F2" s="14"/>
      <c r="G2" s="14"/>
      <c r="H2" s="2" t="s">
        <v>32</v>
      </c>
      <c r="I2" s="2"/>
      <c r="J2" s="3"/>
      <c r="K2" s="3"/>
      <c r="L2" s="3"/>
    </row>
    <row r="3" ht="20.1" customHeight="1" spans="1:9">
      <c r="A3" s="4" t="s">
        <v>20</v>
      </c>
      <c r="B3" s="4" t="s">
        <v>71</v>
      </c>
      <c r="C3" s="5" t="s">
        <v>72</v>
      </c>
      <c r="D3" s="5"/>
      <c r="E3" s="5" t="s">
        <v>315</v>
      </c>
      <c r="F3" s="5"/>
      <c r="G3" s="5"/>
      <c r="H3" s="4" t="s">
        <v>316</v>
      </c>
      <c r="I3" s="4" t="s">
        <v>22</v>
      </c>
    </row>
    <row r="4" ht="20.1" customHeight="1" spans="1:9">
      <c r="A4" s="6"/>
      <c r="B4" s="6"/>
      <c r="C4" s="7"/>
      <c r="D4" s="7"/>
      <c r="E4" s="7"/>
      <c r="F4" s="7"/>
      <c r="G4" s="7"/>
      <c r="H4" s="6"/>
      <c r="I4" s="6"/>
    </row>
    <row r="5" ht="39.95" hidden="1" customHeight="1" spans="1:10">
      <c r="A5" s="8" t="s">
        <v>20</v>
      </c>
      <c r="B5" s="8" t="s">
        <v>79</v>
      </c>
      <c r="C5" s="9" t="s">
        <v>72</v>
      </c>
      <c r="D5" s="9" t="s">
        <v>315</v>
      </c>
      <c r="E5" s="9" t="str">
        <f>IF(OR(G5="",G5="2",LEFT(G5,1)="1"),IF(D5&lt;&gt;"",D5,""),"")</f>
        <v/>
      </c>
      <c r="F5" s="9" t="s">
        <v>317</v>
      </c>
      <c r="G5" s="9" t="s">
        <v>318</v>
      </c>
      <c r="H5" s="10" t="str">
        <f>IF(OR(G5="",G5="2",LEFT(G5,1)="1"),F5,"")</f>
        <v/>
      </c>
      <c r="I5" s="10"/>
      <c r="J5" s="15"/>
    </row>
    <row r="6" ht="39.95" hidden="1" customHeight="1" spans="1:9">
      <c r="A6" s="8"/>
      <c r="B6" s="8"/>
      <c r="C6" s="9"/>
      <c r="D6" s="9"/>
      <c r="E6" s="9"/>
      <c r="F6" s="9"/>
      <c r="G6" s="9"/>
      <c r="H6" s="8"/>
      <c r="I6" s="9"/>
    </row>
    <row r="7" spans="1:9">
      <c r="A7" s="8" t="s">
        <v>29</v>
      </c>
      <c r="B7" s="8" t="s">
        <v>319</v>
      </c>
      <c r="C7" s="9" t="s">
        <v>320</v>
      </c>
      <c r="D7" s="9" t="s">
        <v>321</v>
      </c>
      <c r="E7" s="9" t="str">
        <f t="shared" ref="E7:E24" si="0">IF(OR(G7="",G7="2",LEFT(G7,1)="1"),IF(D7&lt;&gt;"",D7,""),"")</f>
        <v>基本费+增加费</v>
      </c>
      <c r="F7" s="9"/>
      <c r="G7" s="9" t="s">
        <v>29</v>
      </c>
      <c r="H7" s="10">
        <f t="shared" ref="H7:H24" si="1">IF(OR(G7="",G7="2",LEFT(G7,1)="1"),F7,"")</f>
        <v>0</v>
      </c>
      <c r="I7" s="10"/>
    </row>
    <row r="8" ht="36" spans="1:9">
      <c r="A8" s="8" t="s">
        <v>36</v>
      </c>
      <c r="B8" s="8"/>
      <c r="C8" s="9" t="s">
        <v>322</v>
      </c>
      <c r="D8" s="9" t="s">
        <v>323</v>
      </c>
      <c r="E8" s="9" t="str">
        <f t="shared" si="0"/>
        <v>分部分项合计+单价措施项目合计-参数设备费</v>
      </c>
      <c r="F8" s="9" t="s">
        <v>56</v>
      </c>
      <c r="G8" s="9" t="s">
        <v>36</v>
      </c>
      <c r="H8" s="10" t="str">
        <f t="shared" si="1"/>
        <v>3.1</v>
      </c>
      <c r="I8" s="10"/>
    </row>
    <row r="9" ht="36" spans="1:9">
      <c r="A9" s="8" t="s">
        <v>38</v>
      </c>
      <c r="B9" s="8"/>
      <c r="C9" s="9" t="s">
        <v>324</v>
      </c>
      <c r="D9" s="9" t="s">
        <v>323</v>
      </c>
      <c r="E9" s="9" t="str">
        <f t="shared" si="0"/>
        <v>分部分项合计+单价措施项目合计-参数设备费</v>
      </c>
      <c r="F9" s="9"/>
      <c r="G9" s="9" t="s">
        <v>38</v>
      </c>
      <c r="H9" s="10">
        <f t="shared" si="1"/>
        <v>0</v>
      </c>
      <c r="I9" s="10"/>
    </row>
    <row r="10" ht="36" spans="1:9">
      <c r="A10" s="8" t="s">
        <v>40</v>
      </c>
      <c r="B10" s="8"/>
      <c r="C10" s="9" t="s">
        <v>325</v>
      </c>
      <c r="D10" s="9" t="s">
        <v>323</v>
      </c>
      <c r="E10" s="9" t="str">
        <f t="shared" si="0"/>
        <v>分部分项合计+单价措施项目合计-参数设备费</v>
      </c>
      <c r="F10" s="9"/>
      <c r="G10" s="9" t="s">
        <v>40</v>
      </c>
      <c r="H10" s="10">
        <f t="shared" si="1"/>
        <v>0</v>
      </c>
      <c r="I10" s="10"/>
    </row>
    <row r="11" ht="36" spans="1:9">
      <c r="A11" s="8" t="s">
        <v>46</v>
      </c>
      <c r="B11" s="8" t="s">
        <v>326</v>
      </c>
      <c r="C11" s="9" t="s">
        <v>327</v>
      </c>
      <c r="D11" s="9" t="s">
        <v>323</v>
      </c>
      <c r="E11" s="9" t="str">
        <f t="shared" si="0"/>
        <v/>
      </c>
      <c r="F11" s="9"/>
      <c r="G11" s="9" t="s">
        <v>328</v>
      </c>
      <c r="H11" s="10" t="str">
        <f t="shared" si="1"/>
        <v/>
      </c>
      <c r="I11" s="10"/>
    </row>
    <row r="12" ht="36" spans="1:9">
      <c r="A12" s="8" t="s">
        <v>54</v>
      </c>
      <c r="B12" s="8" t="s">
        <v>329</v>
      </c>
      <c r="C12" s="9" t="s">
        <v>330</v>
      </c>
      <c r="D12" s="9" t="s">
        <v>323</v>
      </c>
      <c r="E12" s="9" t="str">
        <f t="shared" si="0"/>
        <v/>
      </c>
      <c r="F12" s="9"/>
      <c r="G12" s="9" t="s">
        <v>328</v>
      </c>
      <c r="H12" s="10" t="str">
        <f t="shared" si="1"/>
        <v/>
      </c>
      <c r="I12" s="10"/>
    </row>
    <row r="13" ht="36" spans="1:9">
      <c r="A13" s="8" t="s">
        <v>64</v>
      </c>
      <c r="B13" s="8" t="s">
        <v>331</v>
      </c>
      <c r="C13" s="9" t="s">
        <v>332</v>
      </c>
      <c r="D13" s="9" t="s">
        <v>323</v>
      </c>
      <c r="E13" s="9" t="str">
        <f t="shared" si="0"/>
        <v/>
      </c>
      <c r="F13" s="9"/>
      <c r="G13" s="9" t="s">
        <v>328</v>
      </c>
      <c r="H13" s="10" t="str">
        <f t="shared" si="1"/>
        <v/>
      </c>
      <c r="I13" s="10"/>
    </row>
    <row r="14" ht="36" spans="1:9">
      <c r="A14" s="8" t="s">
        <v>66</v>
      </c>
      <c r="B14" s="8" t="s">
        <v>333</v>
      </c>
      <c r="C14" s="9" t="s">
        <v>334</v>
      </c>
      <c r="D14" s="9" t="s">
        <v>323</v>
      </c>
      <c r="E14" s="9" t="str">
        <f t="shared" si="0"/>
        <v/>
      </c>
      <c r="F14" s="9"/>
      <c r="G14" s="9" t="s">
        <v>328</v>
      </c>
      <c r="H14" s="10" t="str">
        <f t="shared" si="1"/>
        <v/>
      </c>
      <c r="I14" s="10"/>
    </row>
    <row r="15" ht="36" spans="1:9">
      <c r="A15" s="8" t="s">
        <v>68</v>
      </c>
      <c r="B15" s="8" t="s">
        <v>335</v>
      </c>
      <c r="C15" s="9" t="s">
        <v>336</v>
      </c>
      <c r="D15" s="9" t="s">
        <v>323</v>
      </c>
      <c r="E15" s="9" t="str">
        <f t="shared" si="0"/>
        <v/>
      </c>
      <c r="F15" s="9"/>
      <c r="G15" s="9" t="s">
        <v>328</v>
      </c>
      <c r="H15" s="10" t="str">
        <f t="shared" si="1"/>
        <v/>
      </c>
      <c r="I15" s="10"/>
    </row>
    <row r="16" ht="36" spans="1:9">
      <c r="A16" s="8" t="s">
        <v>111</v>
      </c>
      <c r="B16" s="8" t="s">
        <v>337</v>
      </c>
      <c r="C16" s="9" t="s">
        <v>338</v>
      </c>
      <c r="D16" s="9" t="s">
        <v>323</v>
      </c>
      <c r="E16" s="9" t="str">
        <f t="shared" si="0"/>
        <v/>
      </c>
      <c r="F16" s="9"/>
      <c r="G16" s="9" t="s">
        <v>328</v>
      </c>
      <c r="H16" s="10" t="str">
        <f t="shared" si="1"/>
        <v/>
      </c>
      <c r="I16" s="10"/>
    </row>
    <row r="17" ht="36" spans="1:9">
      <c r="A17" s="8" t="s">
        <v>116</v>
      </c>
      <c r="B17" s="8" t="s">
        <v>339</v>
      </c>
      <c r="C17" s="9" t="s">
        <v>340</v>
      </c>
      <c r="D17" s="9" t="s">
        <v>323</v>
      </c>
      <c r="E17" s="9" t="str">
        <f t="shared" si="0"/>
        <v/>
      </c>
      <c r="F17" s="9"/>
      <c r="G17" s="9" t="s">
        <v>328</v>
      </c>
      <c r="H17" s="10" t="str">
        <f t="shared" si="1"/>
        <v/>
      </c>
      <c r="I17" s="10"/>
    </row>
    <row r="18" ht="36" spans="1:9">
      <c r="A18" s="8" t="s">
        <v>121</v>
      </c>
      <c r="B18" s="8" t="s">
        <v>341</v>
      </c>
      <c r="C18" s="9" t="s">
        <v>342</v>
      </c>
      <c r="D18" s="9" t="s">
        <v>323</v>
      </c>
      <c r="E18" s="9" t="str">
        <f t="shared" si="0"/>
        <v/>
      </c>
      <c r="F18" s="9"/>
      <c r="G18" s="9" t="s">
        <v>328</v>
      </c>
      <c r="H18" s="10" t="str">
        <f t="shared" si="1"/>
        <v/>
      </c>
      <c r="I18" s="10"/>
    </row>
    <row r="19" ht="36" spans="1:9">
      <c r="A19" s="8" t="s">
        <v>126</v>
      </c>
      <c r="B19" s="8" t="s">
        <v>343</v>
      </c>
      <c r="C19" s="9" t="s">
        <v>344</v>
      </c>
      <c r="D19" s="9" t="s">
        <v>323</v>
      </c>
      <c r="E19" s="9" t="str">
        <f t="shared" si="0"/>
        <v>分部分项合计+单价措施项目合计-参数设备费</v>
      </c>
      <c r="F19" s="9"/>
      <c r="G19" s="9" t="s">
        <v>46</v>
      </c>
      <c r="H19" s="10">
        <f t="shared" si="1"/>
        <v>0</v>
      </c>
      <c r="I19" s="10"/>
    </row>
    <row r="20" ht="36" spans="1:9">
      <c r="A20" s="8" t="s">
        <v>130</v>
      </c>
      <c r="B20" s="8" t="s">
        <v>345</v>
      </c>
      <c r="C20" s="9" t="s">
        <v>346</v>
      </c>
      <c r="D20" s="9" t="s">
        <v>323</v>
      </c>
      <c r="E20" s="9" t="str">
        <f t="shared" si="0"/>
        <v/>
      </c>
      <c r="F20" s="9"/>
      <c r="G20" s="9" t="s">
        <v>328</v>
      </c>
      <c r="H20" s="10" t="str">
        <f t="shared" si="1"/>
        <v/>
      </c>
      <c r="I20" s="10"/>
    </row>
    <row r="21" ht="36" spans="1:9">
      <c r="A21" s="8" t="s">
        <v>135</v>
      </c>
      <c r="B21" s="8" t="s">
        <v>347</v>
      </c>
      <c r="C21" s="9" t="s">
        <v>348</v>
      </c>
      <c r="D21" s="9" t="s">
        <v>323</v>
      </c>
      <c r="E21" s="9" t="str">
        <f t="shared" si="0"/>
        <v/>
      </c>
      <c r="F21" s="9"/>
      <c r="G21" s="9" t="s">
        <v>328</v>
      </c>
      <c r="H21" s="10" t="str">
        <f t="shared" si="1"/>
        <v/>
      </c>
      <c r="I21" s="10"/>
    </row>
    <row r="22" ht="36" spans="1:9">
      <c r="A22" s="8" t="s">
        <v>139</v>
      </c>
      <c r="B22" s="8" t="s">
        <v>349</v>
      </c>
      <c r="C22" s="9" t="s">
        <v>350</v>
      </c>
      <c r="D22" s="9" t="s">
        <v>323</v>
      </c>
      <c r="E22" s="9" t="str">
        <f t="shared" si="0"/>
        <v/>
      </c>
      <c r="F22" s="9"/>
      <c r="G22" s="9" t="s">
        <v>328</v>
      </c>
      <c r="H22" s="10" t="str">
        <f t="shared" si="1"/>
        <v/>
      </c>
      <c r="I22" s="10"/>
    </row>
    <row r="23" ht="36" spans="1:9">
      <c r="A23" s="8" t="s">
        <v>144</v>
      </c>
      <c r="B23" s="8" t="s">
        <v>351</v>
      </c>
      <c r="C23" s="9" t="s">
        <v>352</v>
      </c>
      <c r="D23" s="9" t="s">
        <v>323</v>
      </c>
      <c r="E23" s="9" t="str">
        <f t="shared" si="0"/>
        <v/>
      </c>
      <c r="F23" s="9"/>
      <c r="G23" s="9" t="s">
        <v>328</v>
      </c>
      <c r="H23" s="10" t="str">
        <f t="shared" si="1"/>
        <v/>
      </c>
      <c r="I23" s="10"/>
    </row>
    <row r="24" spans="1:9">
      <c r="A24" s="8"/>
      <c r="B24" s="8"/>
      <c r="C24" s="9" t="s">
        <v>30</v>
      </c>
      <c r="D24" s="9"/>
      <c r="E24" s="9" t="str">
        <f t="shared" si="0"/>
        <v/>
      </c>
      <c r="F24" s="9"/>
      <c r="G24" s="9"/>
      <c r="H24" s="10">
        <f t="shared" si="1"/>
        <v>0</v>
      </c>
      <c r="I24" s="10"/>
    </row>
  </sheetData>
  <mergeCells count="9">
    <mergeCell ref="A1:I1"/>
    <mergeCell ref="A2:E2"/>
    <mergeCell ref="H2:I2"/>
    <mergeCell ref="A3:A4"/>
    <mergeCell ref="B3:B4"/>
    <mergeCell ref="C3:C4"/>
    <mergeCell ref="E3:E4"/>
    <mergeCell ref="H3:H4"/>
    <mergeCell ref="I3:I4"/>
  </mergeCells>
  <pageMargins left="0.5" right="0.27" top="0.33" bottom="0.64" header="0.16" footer="0.4"/>
  <pageSetup paperSize="9" scale="96" fitToHeight="0" orientation="portrait"/>
  <headerFooter>
    <oddFooter>&amp;C&amp;r&amp;9正元·啄木鸟云计价9 www.zy-soft.com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2"/>
  <sheetViews>
    <sheetView workbookViewId="0">
      <selection activeCell="A1" sqref="A1:D1"/>
    </sheetView>
  </sheetViews>
  <sheetFormatPr defaultColWidth="10.2857142857143" defaultRowHeight="15" outlineLevelCol="5"/>
  <cols>
    <col min="1" max="1" width="8.59047619047619" customWidth="1"/>
    <col min="2" max="2" width="45.1238095238095" customWidth="1"/>
    <col min="3" max="3" width="17.9047619047619" customWidth="1"/>
    <col min="4" max="4" width="32.0190476190476" customWidth="1"/>
    <col min="5" max="5" width="10.6" customWidth="1"/>
  </cols>
  <sheetData>
    <row r="1" ht="43.5" customHeight="1" spans="1:4">
      <c r="A1" s="11" t="s">
        <v>353</v>
      </c>
      <c r="B1" s="1"/>
      <c r="C1" s="1"/>
      <c r="D1" s="1"/>
    </row>
    <row r="2" ht="29.25" customHeight="1" spans="1:6">
      <c r="A2" s="2" t="s">
        <v>19</v>
      </c>
      <c r="B2" s="2"/>
      <c r="C2" s="2"/>
      <c r="D2" s="2" t="s">
        <v>32</v>
      </c>
      <c r="E2" s="3"/>
      <c r="F2" s="3"/>
    </row>
    <row r="3" ht="39.95" customHeight="1" spans="1:4">
      <c r="A3" s="4" t="s">
        <v>20</v>
      </c>
      <c r="B3" s="5" t="s">
        <v>72</v>
      </c>
      <c r="C3" s="12" t="s">
        <v>22</v>
      </c>
      <c r="D3" s="12" t="s">
        <v>354</v>
      </c>
    </row>
    <row r="4" ht="39.95" hidden="1" customHeight="1" spans="1:4">
      <c r="A4" s="8" t="s">
        <v>79</v>
      </c>
      <c r="B4" s="9" t="s">
        <v>72</v>
      </c>
      <c r="C4" s="10" t="s">
        <v>355</v>
      </c>
      <c r="D4" s="9" t="s">
        <v>354</v>
      </c>
    </row>
    <row r="5" ht="39.95" hidden="1" customHeight="1" spans="1:4">
      <c r="A5" s="8"/>
      <c r="B5" s="9"/>
      <c r="C5" s="8"/>
      <c r="D5" s="13"/>
    </row>
    <row r="6" spans="1:4">
      <c r="A6" s="8" t="s">
        <v>29</v>
      </c>
      <c r="B6" s="9" t="s">
        <v>356</v>
      </c>
      <c r="C6" s="10" t="s">
        <v>357</v>
      </c>
      <c r="D6" s="9"/>
    </row>
    <row r="7" spans="1:4">
      <c r="A7" s="8" t="s">
        <v>46</v>
      </c>
      <c r="B7" s="9" t="s">
        <v>358</v>
      </c>
      <c r="C7" s="10"/>
      <c r="D7" s="9"/>
    </row>
    <row r="8" spans="1:4">
      <c r="A8" s="8" t="s">
        <v>48</v>
      </c>
      <c r="B8" s="9" t="s">
        <v>359</v>
      </c>
      <c r="C8" s="10"/>
      <c r="D8" s="9"/>
    </row>
    <row r="9" spans="1:4">
      <c r="A9" s="8" t="s">
        <v>50</v>
      </c>
      <c r="B9" s="9" t="s">
        <v>360</v>
      </c>
      <c r="C9" s="10" t="s">
        <v>361</v>
      </c>
      <c r="D9" s="9"/>
    </row>
    <row r="10" spans="1:4">
      <c r="A10" s="8" t="s">
        <v>54</v>
      </c>
      <c r="B10" s="9" t="s">
        <v>362</v>
      </c>
      <c r="C10" s="10"/>
      <c r="D10" s="9"/>
    </row>
    <row r="11" spans="1:4">
      <c r="A11" s="8" t="s">
        <v>64</v>
      </c>
      <c r="B11" s="9" t="s">
        <v>363</v>
      </c>
      <c r="C11" s="10"/>
      <c r="D11" s="9"/>
    </row>
    <row r="12" spans="1:4">
      <c r="A12" s="8"/>
      <c r="B12" s="9" t="s">
        <v>30</v>
      </c>
      <c r="C12" s="10"/>
      <c r="D12" s="9"/>
    </row>
  </sheetData>
  <mergeCells count="2">
    <mergeCell ref="A1:D1"/>
    <mergeCell ref="A2:C2"/>
  </mergeCells>
  <pageMargins left="0.5" right="0.27" top="0.33" bottom="0.64" header="0.16" footer="0.4"/>
  <pageSetup paperSize="9" scale="97" fitToHeight="0" orientation="portrait"/>
  <headerFooter>
    <oddFooter>&amp;C&amp;r&amp;9正元·啄木鸟云计价9 www.zy-soft.com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3"/>
  <sheetViews>
    <sheetView workbookViewId="0">
      <selection activeCell="A1" sqref="A1:F1"/>
    </sheetView>
  </sheetViews>
  <sheetFormatPr defaultColWidth="10.2857142857143" defaultRowHeight="15" outlineLevelCol="7"/>
  <cols>
    <col min="1" max="1" width="5.53333333333333" customWidth="1"/>
    <col min="2" max="3" width="27.8" customWidth="1"/>
    <col min="4" max="4" width="15.2857142857143" customWidth="1"/>
    <col min="5" max="5" width="11.0666666666667" customWidth="1"/>
    <col min="6" max="6" width="16.5904761904762" customWidth="1"/>
    <col min="7" max="7" width="10.6" customWidth="1"/>
  </cols>
  <sheetData>
    <row r="1" ht="43.5" customHeight="1" spans="1:6">
      <c r="A1" s="1" t="s">
        <v>364</v>
      </c>
      <c r="B1" s="1"/>
      <c r="C1" s="1"/>
      <c r="D1" s="1"/>
      <c r="E1" s="1"/>
      <c r="F1" s="1"/>
    </row>
    <row r="2" ht="29.25" customHeight="1" spans="1:8">
      <c r="A2" s="2" t="s">
        <v>19</v>
      </c>
      <c r="B2" s="2"/>
      <c r="C2" s="2"/>
      <c r="D2" s="2"/>
      <c r="E2" s="2" t="s">
        <v>32</v>
      </c>
      <c r="F2" s="2"/>
      <c r="G2" s="3"/>
      <c r="H2" s="3"/>
    </row>
    <row r="3" ht="20.1" customHeight="1" spans="1:6">
      <c r="A3" s="4" t="s">
        <v>20</v>
      </c>
      <c r="B3" s="5" t="s">
        <v>72</v>
      </c>
      <c r="C3" s="5" t="s">
        <v>315</v>
      </c>
      <c r="D3" s="5" t="s">
        <v>365</v>
      </c>
      <c r="E3" s="4" t="s">
        <v>366</v>
      </c>
      <c r="F3" s="4" t="s">
        <v>22</v>
      </c>
    </row>
    <row r="4" ht="20.1" customHeight="1" spans="1:6">
      <c r="A4" s="6"/>
      <c r="B4" s="7"/>
      <c r="C4" s="7"/>
      <c r="D4" s="7"/>
      <c r="E4" s="6"/>
      <c r="F4" s="6"/>
    </row>
    <row r="5" ht="39.95" hidden="1" customHeight="1" spans="1:6">
      <c r="A5" s="8" t="s">
        <v>79</v>
      </c>
      <c r="B5" s="9" t="s">
        <v>72</v>
      </c>
      <c r="C5" s="9" t="s">
        <v>315</v>
      </c>
      <c r="D5" s="9"/>
      <c r="E5" s="8" t="s">
        <v>317</v>
      </c>
      <c r="F5" s="10"/>
    </row>
    <row r="6" ht="39.95" hidden="1" customHeight="1" spans="1:6">
      <c r="A6" s="8"/>
      <c r="B6" s="9"/>
      <c r="C6" s="9"/>
      <c r="D6" s="9"/>
      <c r="E6" s="9"/>
      <c r="F6" s="9"/>
    </row>
    <row r="7" ht="24" spans="1:6">
      <c r="A7" s="8" t="s">
        <v>29</v>
      </c>
      <c r="B7" s="9" t="s">
        <v>65</v>
      </c>
      <c r="C7" s="9" t="s">
        <v>367</v>
      </c>
      <c r="D7" s="9"/>
      <c r="E7" s="8"/>
      <c r="F7" s="10"/>
    </row>
    <row r="8" ht="24" spans="1:6">
      <c r="A8" s="8" t="s">
        <v>36</v>
      </c>
      <c r="B8" s="9" t="s">
        <v>368</v>
      </c>
      <c r="C8" s="9" t="s">
        <v>369</v>
      </c>
      <c r="D8" s="9"/>
      <c r="E8" s="8" t="s">
        <v>58</v>
      </c>
      <c r="F8" s="10"/>
    </row>
    <row r="9" ht="24" spans="1:6">
      <c r="A9" s="8" t="s">
        <v>38</v>
      </c>
      <c r="B9" s="9" t="s">
        <v>370</v>
      </c>
      <c r="C9" s="9" t="s">
        <v>369</v>
      </c>
      <c r="D9" s="9"/>
      <c r="E9" s="8" t="s">
        <v>371</v>
      </c>
      <c r="F9" s="10"/>
    </row>
    <row r="10" ht="24" spans="1:6">
      <c r="A10" s="8" t="s">
        <v>40</v>
      </c>
      <c r="B10" s="9" t="s">
        <v>372</v>
      </c>
      <c r="C10" s="9" t="s">
        <v>369</v>
      </c>
      <c r="D10" s="9"/>
      <c r="E10" s="8"/>
      <c r="F10" s="10"/>
    </row>
    <row r="11" ht="24" spans="1:6">
      <c r="A11" s="8" t="s">
        <v>42</v>
      </c>
      <c r="B11" s="9" t="s">
        <v>373</v>
      </c>
      <c r="C11" s="9" t="s">
        <v>369</v>
      </c>
      <c r="D11" s="9"/>
      <c r="E11" s="8"/>
      <c r="F11" s="10"/>
    </row>
    <row r="12" ht="36" spans="1:6">
      <c r="A12" s="8" t="s">
        <v>46</v>
      </c>
      <c r="B12" s="9" t="s">
        <v>67</v>
      </c>
      <c r="C12" s="9" t="s">
        <v>374</v>
      </c>
      <c r="D12" s="9"/>
      <c r="E12" s="8" t="s">
        <v>121</v>
      </c>
      <c r="F12" s="10"/>
    </row>
    <row r="13" spans="1:6">
      <c r="A13" s="8" t="s">
        <v>54</v>
      </c>
      <c r="B13" s="9" t="s">
        <v>30</v>
      </c>
      <c r="C13" s="9" t="s">
        <v>375</v>
      </c>
      <c r="D13" s="9"/>
      <c r="E13" s="8"/>
      <c r="F13" s="10"/>
    </row>
  </sheetData>
  <mergeCells count="9">
    <mergeCell ref="A1:F1"/>
    <mergeCell ref="A2:D2"/>
    <mergeCell ref="E2:F2"/>
    <mergeCell ref="A3:A4"/>
    <mergeCell ref="B3:B4"/>
    <mergeCell ref="C3:C4"/>
    <mergeCell ref="D3:D4"/>
    <mergeCell ref="E3:E4"/>
    <mergeCell ref="F3:F4"/>
  </mergeCells>
  <pageMargins left="0.5" right="0.27" top="0.33" bottom="0.64" header="0.16" footer="0.4"/>
  <pageSetup paperSize="9" scale="96" fitToHeight="0" orientation="portrait"/>
  <headerFooter>
    <oddFooter>&amp;C&amp;r&amp;9正元·啄木鸟云计价9 www.zy-soft.com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招标工程量清单扉页_扉1</vt:lpstr>
      <vt:lpstr>单项工程投标报价汇总表(招标)</vt:lpstr>
      <vt:lpstr>单位工程投标报价汇总表(招标)</vt:lpstr>
      <vt:lpstr>分部分项工程和单价措施项目清单与计价表_表—08</vt:lpstr>
      <vt:lpstr>总价措施项目清单与计价表_表—11</vt:lpstr>
      <vt:lpstr>其他项目清单_表—12</vt:lpstr>
      <vt:lpstr>规费、税金项目清单_表—13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三千</cp:lastModifiedBy>
  <dcterms:created xsi:type="dcterms:W3CDTF">2025-02-25T14:26:00Z</dcterms:created>
  <dcterms:modified xsi:type="dcterms:W3CDTF">2025-02-25T06:38:41Z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E2EBC79272B84B3BA8DA67C5A878B527_12</vt:lpwstr>
  </property>
  <property fmtid="{D5CDD505-2E9C-101B-9397-08002B2CF9AE}" pid="3" name="KSOProductBuildVer">
    <vt:lpwstr>2052-12.1.0.16120</vt:lpwstr>
  </property>
</Properties>
</file>