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招标控制价扉页_扉2" sheetId="1" r:id="rId1"/>
    <sheet name="单位工程投标总价汇总表(招标)_表-04" sheetId="2" r:id="rId2"/>
    <sheet name="分部分项工程和单价措施项目清单_表-08" sheetId="3" r:id="rId3"/>
    <sheet name="总价措施项目清单_表-11" sheetId="4" r:id="rId4"/>
    <sheet name="其他项目清单与计价汇总表(招标)_表-12" sheetId="5" r:id="rId5"/>
    <sheet name="暂列金额明细表_表-12-1" sheetId="6" r:id="rId6"/>
    <sheet name="计日工表(招标)_表-12-4" sheetId="7" r:id="rId7"/>
    <sheet name="规费、税金项目清单_表-13" sheetId="8" r:id="rId8"/>
  </sheets>
  <definedNames>
    <definedName name="_xlnm.Print_Titles" localSheetId="0">招标控制价扉页_扉2!$8:$8</definedName>
    <definedName name="_xlnm.Print_Titles" localSheetId="1">'单位工程投标总价汇总表(招标)_表-04'!$1:$4</definedName>
    <definedName name="_xlnm.Print_Titles" localSheetId="2">'分部分项工程和单价措施项目清单_表-08'!$1:$4</definedName>
    <definedName name="_xlnm.Print_Titles" localSheetId="3">'总价措施项目清单_表-11'!$1:$4</definedName>
    <definedName name="_xlnm.Print_Titles" localSheetId="4">'其他项目清单与计价汇总表(招标)_表-12'!$1:$3</definedName>
    <definedName name="_xlnm.Print_Titles" localSheetId="5">'暂列金额明细表_表-12-1'!$1:$3</definedName>
    <definedName name="_xlnm.Print_Titles" localSheetId="6">'计日工表(招标)_表-12-4'!$1:$3</definedName>
    <definedName name="_xlnm.Print_Titles" localSheetId="7">'规费、税金项目清单_表-13'!$1:$4</definedName>
  </definedNames>
  <calcPr calcId="144525"/>
</workbook>
</file>

<file path=xl/sharedStrings.xml><?xml version="1.0" encoding="utf-8"?>
<sst xmlns="http://schemas.openxmlformats.org/spreadsheetml/2006/main" count="899" uniqueCount="561">
  <si>
    <t>常州监狱2025上半年信息化维护零星维修工程</t>
  </si>
  <si>
    <t>工程</t>
  </si>
  <si>
    <t>招标控制价</t>
  </si>
  <si>
    <t>招标控制价
(小写):</t>
  </si>
  <si>
    <t>926716.32元</t>
  </si>
  <si>
    <t>(大写):</t>
  </si>
  <si>
    <t>玖拾贰万陆仟柒佰壹拾陆元叁角贰分</t>
  </si>
  <si>
    <t>招　标　人:</t>
  </si>
  <si>
    <t>0</t>
  </si>
  <si>
    <t>工 程 造 价咨  询  人:</t>
  </si>
  <si>
    <t>(单位盖章)</t>
  </si>
  <si>
    <t>(单位资质专用章)</t>
  </si>
  <si>
    <t>法定代表人
或其授权人:</t>
  </si>
  <si>
    <t>(签字或盖章)</t>
  </si>
  <si>
    <t>编制人:</t>
  </si>
  <si>
    <t/>
  </si>
  <si>
    <t>复 核 人:</t>
  </si>
  <si>
    <t>1</t>
  </si>
  <si>
    <t>(造价人员签字盖专用章)</t>
  </si>
  <si>
    <t>(造价工程师签字盖专用章)</t>
  </si>
  <si>
    <t>编制时间：</t>
  </si>
  <si>
    <t>复核时间:</t>
  </si>
  <si>
    <t>2025年04月02日</t>
  </si>
  <si>
    <t>单位工程投标报价汇总表</t>
  </si>
  <si>
    <t>工程名称：常州监狱2025上半年信息化维护零星维修工程</t>
  </si>
  <si>
    <t>标段：</t>
  </si>
  <si>
    <t>序号</t>
  </si>
  <si>
    <t>汇总内容</t>
  </si>
  <si>
    <t>金额(元)</t>
  </si>
  <si>
    <t>其中:暂估价</t>
  </si>
  <si>
    <t>分部分项工程</t>
  </si>
  <si>
    <t>1.1</t>
  </si>
  <si>
    <t>人工费</t>
  </si>
  <si>
    <t>1.2</t>
  </si>
  <si>
    <t>材料费</t>
  </si>
  <si>
    <t>1.3</t>
  </si>
  <si>
    <t>施工机具使用费</t>
  </si>
  <si>
    <t>1.4</t>
  </si>
  <si>
    <t>企业管理费</t>
  </si>
  <si>
    <t>1.5</t>
  </si>
  <si>
    <t>利润</t>
  </si>
  <si>
    <t>2</t>
  </si>
  <si>
    <t>措施项目</t>
  </si>
  <si>
    <t>2.1</t>
  </si>
  <si>
    <t>单价措施项目费</t>
  </si>
  <si>
    <t>2.2</t>
  </si>
  <si>
    <t>总价措施项目费</t>
  </si>
  <si>
    <t>2.2.1</t>
  </si>
  <si>
    <t>安全文明施工费</t>
  </si>
  <si>
    <t>3</t>
  </si>
  <si>
    <t>其他项目</t>
  </si>
  <si>
    <t>3.1</t>
  </si>
  <si>
    <t>其中：暂列金额</t>
  </si>
  <si>
    <t>3.2</t>
  </si>
  <si>
    <t>其中：专业工程暂估价</t>
  </si>
  <si>
    <t>3.3</t>
  </si>
  <si>
    <t>其中：计日工</t>
  </si>
  <si>
    <t>3.4</t>
  </si>
  <si>
    <t>其中：总承包服务费</t>
  </si>
  <si>
    <t>4</t>
  </si>
  <si>
    <t>规费</t>
  </si>
  <si>
    <t>5</t>
  </si>
  <si>
    <t>税金</t>
  </si>
  <si>
    <t>6</t>
  </si>
  <si>
    <t>工程造价</t>
  </si>
  <si>
    <t>分部分项工程和单价措施项目清单与计价表</t>
  </si>
  <si>
    <t>项目编码</t>
  </si>
  <si>
    <t>项目名称</t>
  </si>
  <si>
    <t>项目特征描述</t>
  </si>
  <si>
    <t>计量单位</t>
  </si>
  <si>
    <t>工程量</t>
  </si>
  <si>
    <t>拟报品牌</t>
  </si>
  <si>
    <t>综合单价</t>
  </si>
  <si>
    <t>合价</t>
  </si>
  <si>
    <t>其中：
暂估价</t>
  </si>
  <si>
    <t>编号</t>
  </si>
  <si>
    <t>名称</t>
  </si>
  <si>
    <t>项目特征</t>
  </si>
  <si>
    <t>单位</t>
  </si>
  <si>
    <t>数量</t>
  </si>
  <si>
    <t>为便于评委评标，各投标单位应按以下要求制定标书：
1.在标书目录上列出每项产品检测报告或佐证材料对应的起始页码；
2.每项产品起始页码所在页上，应对该项产品所需提供资料的参数进行汇总打印，并标注每一条参数印证材料所在页码。</t>
  </si>
  <si>
    <t>一</t>
  </si>
  <si>
    <t>视频监控维修（★该类别设备需与现有海康SPCC安防综合管理平台无缝对接）</t>
  </si>
  <si>
    <t>030507008001</t>
  </si>
  <si>
    <t>全景摄像头</t>
  </si>
  <si>
    <t>1、设备中心水平分辨力不小于1600线（不小于300万像素分辨率设置为2048×1536、帧率设置为30fps、码率设置为8Mbps，RJ45输出）。
▲2、水平视场角不小于172°，垂直视场角不小于122°。
3、最低照度彩色：0.005 lx，黑白：0.001 lx。
4、支持三码流技术，主码流50Hz：2048x1536、25帧/秒，子码流50Hz：704x576、25帧/秒，第三码流50Hz：704x576、25帧/秒。
5、在IE浏览器下，具有H.265、H.264、MJPEG设置选项；可将H.265、H.264格式设置为Baseline/Main/High Profile。
6、红外灯补光时可识别距设备不小于20m处的人体轮廓。
▲7、设备内置最低要求：1个GPU芯片、2个麦克风、1个扬声器，具有1个RJ45网络接口、1个CVBS接口、2个音频输入接口、1个音频输出接口、1个RS485接口、2个报警输入接口、2个报警输出接口。
8、内置双MIC，支持双MIC噪声过滤；对讲过程中，可过滤稳态噪声。
▲9、设备支持开启、关闭畸变矫正功能，功能开启后畸变应有明显降低。畸变矫正支持等级1、等级2、等级3和自定义四种校正配置，当配置为自定义时，可分别调节校正强度、水平视场角、垂直视场角、远端放大等级。（公安部检验报告证明）
10、同一静止场景相同图像质量下，设备在H.264、H.265编码方式时，开启智能编码功能和不开启智能编码相比，码率不低于90%。
11、不低于IP67防尘防水等级，不低于IK10碰撞防护等级。
12、电源电压的DC12V±20%、AC24±20%范围变化时，设备正常工作。设备支持POE供电方式。
★13、以上打▲项需提供第三方权威部门含有CMA认证标志的有效检测报告逐条对应佐证，并加盖投标方公章，同时在中标后合同签订前提供原厂授权函及原厂不低于3年的质保函。
★14、能与常州监狱现有SPCC监控平台无缝对接，提供对接承诺函并加盖投标方公章。
★15、施工安装时，需张贴含项目名称、安装日期、质保时间的标签，便于甲方确认该产品是否在保内。</t>
  </si>
  <si>
    <t>台</t>
  </si>
  <si>
    <t>40</t>
  </si>
  <si>
    <t>030507008002</t>
  </si>
  <si>
    <t>半球摄像头</t>
  </si>
  <si>
    <t>1、最大分辨率≥2560x1440不小于400万像素。
2、最低照度彩色0.005lx。
▲3、夜间开启红外补光灯可识别距设备不小于60m处人体轮廓。
4、具备区域入侵、越界、进入区域、离开区域、人员聚集、快速移动、徘徊、物品移除、物品遗留、停车智能分析功能，当以上智能分析行为达到设定的阈值时，可通过客户端软件或IE浏览器给出报警提示。
5、同一场景相同图像质量下设备在H.264或H265编码方式时，开启智能编码功能和不开启智能编码相比，码率不低于80%。
▲6、回放录像文件时，应能听清录像文件中距设备10m处声级不小于 70dB(A)（距声源 1m处声级）的声音。
7、内置最低配置：1个麦克风，具有1个RJ45网络接口，1个音频输入接口、1个音频输出接口、1个报警输入接口、1个报警输出接口、1个SD卡卡槽。支持DC12V供电。
8、支持≥IP66防尘防水。支持≥IK10机械碰撞防护等级。
★9、以上打▲项需提供第三方权威部门含有CMA认证标志的有效检测报告逐条对应佐证，并加盖投标方公章，同时在中标后合同签订前提供原厂授权函及原厂不低于3年的质保函。
★10、能与常州监狱现有SPCC监控平台无缝对接，提供对接承诺函并加盖投标方公章。
★11、施工安装时，需张贴含项目名称、安装日期、质保时间的标签，便于甲方确认该产品是否在保内。</t>
  </si>
  <si>
    <t>80</t>
  </si>
  <si>
    <t>030507008003</t>
  </si>
  <si>
    <t>枪型摄像机</t>
  </si>
  <si>
    <t>▲1、在2560×1440@25fps下时，最大分辨力不小于1400线。
2、具有不小于1/1.8"靶面尺寸。
3、最低照度彩色：0.0005 lx。
4、内置暖白光补光灯。
▲5、白光灯闪烁时,可识别距离摄像机不低于60m处人体轮廓。
6、动态范围不小于106dB。
7、信噪比不小于62dB。
8、需支持不低于IP67防尘防水。
9、需支持DC12V供电，且在不小于DC12V±30%范围内变化时可以正常工作。
★10、以上打▲项需提供第三方权威部门含有CMA认证标志的有效检测报告逐条对应佐证，并加盖投标方公章，同时在中标后合同签订前提供原厂授权函及原厂不低于3年的质保函。
★11、能与常州监狱现有SPCC监控平台无缝对接，提供对接承诺函并加盖投标方公章。
★12、施工安装时，需张贴含项目名称、安装日期、质保时间的标签，便于甲方确认该产品是否在保内。</t>
  </si>
  <si>
    <t>030501004001</t>
  </si>
  <si>
    <t>监控硬盘</t>
  </si>
  <si>
    <t>1、8TB容量，3.5英寸，SATA3.0接口，7200RPM。
2、采用AllFrame AI全帧技术。
3、空气盘， CMR传统磁记录
4、传输速率不低于267 MB/s，流畅存储视频有效防止丢帧。
5、高级格式（AF）512e扇区技术，保障硬盘扇区4K对齐。
6、满足数据7*24小时运行可靠性、安全性的需求。
7、支持不低于5年有限质保服务
★8、施工安装时，需张贴含项目名称、安装日期、质保时间的标签，便于甲方确认该产品是否在保内。</t>
  </si>
  <si>
    <t>块</t>
  </si>
  <si>
    <t>60</t>
  </si>
  <si>
    <t>030501004002</t>
  </si>
  <si>
    <t>云存储硬盘</t>
  </si>
  <si>
    <t>1、6TB容量 空气盘， CMR传统磁记录，3.5英寸，SATA3.0接口，7200RPM。
2、传输速率不低于267MB/s，512MB高速缓存，流畅存储视频有效防止丢帧。
3、MTBF平均无故障工作时间不小于2,000,000小时。
4满足数据7*24小时运行可靠性、安全性的需求。
5、支持不低于5年有限质保服务。
6、平均读写功率（W）：不大于7W。
7、缓存：不低于256MB。
8、接口传输速率（最大值）：6Gb/s。
9、适用于现有海康CVR视频存储设备。
★10、施工安装时，需张贴含项目名称、安装日期、质保时间的标签，便于甲方确认该产品是否在保内。</t>
  </si>
  <si>
    <t>10</t>
  </si>
  <si>
    <t>030507013001</t>
  </si>
  <si>
    <t>32路硬盘录像机</t>
  </si>
  <si>
    <t>▲1、接口最低配置要求：2个HDMI接口、2个VGA接口、2个RJ45网络接口、2个USB2.0接口、1个USB3.0接口、1个RS232接口、1个RS485接口、1个eSata接口、1路音频输入接口、2路音频输出接口；16路报警输入接口、9路报警输出接口、具有2路直流DC 12V输出接口（其中1路为Ctrl报警输出口）；可内置9个SATA接口硬盘。
2、可接入1T、2T、3T、4T、6T、8T、10T、12TB、14TB、16TB、18TB容量的SATA接口硬盘。
3、可接入32路分辨率为1920×1080的视频图像；支持最大接入带宽 256Mbps，最大存储带宽 256Mbps，最大转发带宽160Mbps，最大回放带宽160Mbps，开启视频流智能分析后NVR网络带宽不应降低。
4、可同时显示输出12路H.265编码、30fps、1920×1080格式的视频图像，或同时输出3路 H.265编码、25fps、4096×2160或者3840×2160格式的视频图像，或同时解码2路 H.265编码、20fps、4000×3000格式的视频图像。输出1路H.265编码、25fps、8160×3072格式的视频图像；开启视频流智能分析，NVR解码性能不会降低。
5、支持16个人脸库，库容5万张人脸图片。
▲6、支持2路视频流人脸识别，支持8路图片流人脸识别。支持10张/秒人脸比对报警，比对结果显示包括人脸比对成功、人脸比对失败和陌生人报警。
7、人脸库建模成功率不低于99.99%
▲8、支持周界报警过滤功能，对IPC上报的越界侦测报警和区域入侵报警进行去误报，可去除由树叶、灯光、车辆、阴影以及小动物引起的误报；最大支持32路。
▲9、接入带有温度报警、烟雾报警、障碍物遮挡报警、移动报警、防拆报警、紧急报警的智慧消防相机，当触发报警时，样机可联动录像、抓拍并保存图片、弹出报警画面、声音警告、上传中心、发送邮件、触发报警输出，并按通道、时间、类型检索报警图片，录像搜索结果支持图片和列表两种展现形式。
10、接入警戒摄像机，支持对IPC的声音和闪光参数进行配置， 支持通过移动侦测、区域入侵、越界侦测、进入区域和离开区域事件联动一个或多个IPC的声光报警，可以对声光联动一键撤防                                 
★11、以上打▲项需提供第三方权威部门含有CMA认证标志的有效检测报告逐条对应佐证，并加盖投标方公章，同时在中标后合同签订前提供原厂授权函及原厂不低于3年的质保函。
★12、能与常州监狱现有SPCC监控平台无缝对接，提供对接承诺函并加盖投标方公章。
★13、施工安装时，需张贴含项目名称、安装日期、质保时间的标签，便于甲方确认该产品是否在保内。</t>
  </si>
  <si>
    <t>7</t>
  </si>
  <si>
    <t>031101007001</t>
  </si>
  <si>
    <t>智能电源</t>
  </si>
  <si>
    <t>1、设备采用机架式设计，可安装于标准机柜内。
2、设备采用RJ45以太网口与软件管理平台进行连接通讯。
3、▲设备具有2路AC220V电源输入接口，当其中一条电源线路出现故障时，可以自动切换到另外一条电源线路，可判断市电停电并进行报警，报警信息可通过平台软件进行显示。
4、设备内置主、备两个电源模块，当主电源模块故障时，会自动切换到备电源进行供电。
5、▲设备具有3.5寸触摸液晶屏，主界面支持实时显示电压、电流、温度、湿度数据，进行开关控制；参数设置界面可设置电压上下限、电流上限、温湿度上限、风扇开启温度、网络参数设置等；报警信息界面支持实时显示市电停电、主备电压异常、电流异常、温度异常、32路分回路异常信息。
6、设备具有1个AC220V电源输出接口，可外接交流负载等设备。
7、▲设备具有不少于24路DC12V电源输出接口，总功率不小于350W，每路都有自负保险丝及独立的指示灯，前端设备或供电线缆出现短路、过流故障均能及时切断输出通道且不影响其他端口正常运行，并在故障消除后会自动恢复输出。
8、设备实时采集主、备电源模块电压、电流、温度、湿度、各输出分回路电流数据，并在软件管理平台进行实时显示，并可通过设置阈值进行设备报警，报警信息可通过软件管理平台进行显示。
9、设备具有远程控制管理功能，可通过触摸屏或软件管理平台进行输出开关机控制。
10、设备具有定时控制管理功能，最多可以设置10个定时点，可以按照单次、每周或日期的方式进行定时开关机控制。
11、▲设备具有远程、手动模式配置，当配置成远程模式，可以通过软件管理平台进行输出开关机控制，当配置成手动模式，可以禁止软件管理平台进行输出开关机控制。
12、设备具有报警声音开启和关闭功能，可通过触摸屏配置设备报警时是否开启或关闭报警提示音。
13、▲设备具有风扇温控功能，可以设置风扇启动温度，当温度过高时可以启动风扇进行良好的通风散热，保障设备稳定运行。
14、▲具有输出分回路独立、分组、定时控制功能及时序控制功能，可通过软件管理平台或本地触摸屏对进行任一输出回路进行开关控制，且支持全开/全关时序控制，时序间隔时长可配置。
15、设备内置防雷模块，具有可靠的防雷接地保护。
16、工作环境：-20℃-60℃   &lt;90%RH无凝露。
★17、以上打▲项需提供第三方权威部门含有CMA认证标志的有效检测报告逐条对应佐证，并加盖投标方公章，同时在中标后合同签订前提供原厂授权函及原厂不低于3年的质保函。
★18、施工安装时，需张贴含项目名称、安装日期、质保时间的标签，便于甲方确认该产品是否在保内。</t>
  </si>
  <si>
    <t>8</t>
  </si>
  <si>
    <t>030507014001</t>
  </si>
  <si>
    <t>拼接屏</t>
  </si>
  <si>
    <t>55寸拼接屏，与现有电视墙尺寸配套</t>
  </si>
  <si>
    <t>9</t>
  </si>
  <si>
    <t>030507014002</t>
  </si>
  <si>
    <t>46寸拼接屏，与现有电视墙尺寸配套</t>
  </si>
  <si>
    <t>030507014003</t>
  </si>
  <si>
    <t>监控显示器</t>
  </si>
  <si>
    <t>40-50寸，超薄，支持全高清1080P以上</t>
  </si>
  <si>
    <t>11</t>
  </si>
  <si>
    <t>030507014004</t>
  </si>
  <si>
    <t>车行通道监视器</t>
  </si>
  <si>
    <t>55寸，支持全高清2K以上</t>
  </si>
  <si>
    <t>12</t>
  </si>
  <si>
    <t>030507014005</t>
  </si>
  <si>
    <t>触摸显示屏</t>
  </si>
  <si>
    <t>32寸触摸显示屏</t>
  </si>
  <si>
    <t>13</t>
  </si>
  <si>
    <t>080807009001</t>
  </si>
  <si>
    <t>支架、吊架</t>
  </si>
  <si>
    <t>大电视支架,国产优质</t>
  </si>
  <si>
    <t>个</t>
  </si>
  <si>
    <t>14</t>
  </si>
  <si>
    <t>080807009002</t>
  </si>
  <si>
    <t>小电视支架,国产优质</t>
  </si>
  <si>
    <t>15</t>
  </si>
  <si>
    <t>030507008004</t>
  </si>
  <si>
    <t>摄像头支架</t>
  </si>
  <si>
    <t>与枪机摄像头配套</t>
  </si>
  <si>
    <t>20</t>
  </si>
  <si>
    <t>16</t>
  </si>
  <si>
    <t>081103004001</t>
  </si>
  <si>
    <t>配套电源</t>
  </si>
  <si>
    <t>接口：20P、6P、8个SATA 串口，1个风扇接口，200W</t>
  </si>
  <si>
    <t>二</t>
  </si>
  <si>
    <t>门禁维修（★该类别设备需与现有振讯、海康门禁系统无缝对接）</t>
  </si>
  <si>
    <t>17</t>
  </si>
  <si>
    <t>030504001001</t>
  </si>
  <si>
    <t>门禁控制板</t>
  </si>
  <si>
    <t>1、处理器：72MHZ、32位ARM处理器。
2、固件在线升级：有。
3、控制开门装置：单门控制器，兼容各种电控锁、防剪锁模块、闸机、平移门。
4、门状态监测方式：门磁。
5、外置读卡器数量：≥2。
6、外置读卡器连接方式：Wiegand 26bit、Wiegand 34bit。
7、显示门状态方式：LED或外置指示灯；
8、通讯方式：CAN。
★9、中标方提供不低于1年的质保承诺函，并加盖投标方公章。
★10、施工安装时，需张贴含项目名称、安装日期、质保时间的标签，便于甲方确认该产品是否在保内。</t>
  </si>
  <si>
    <t>套</t>
  </si>
  <si>
    <t>18</t>
  </si>
  <si>
    <t>030504001002</t>
  </si>
  <si>
    <t>单机门禁控制板</t>
  </si>
  <si>
    <t>用户容量≥1000，支持刷卡、密码开锁，卡类型ID卡</t>
  </si>
  <si>
    <t>19</t>
  </si>
  <si>
    <t>030504001003</t>
  </si>
  <si>
    <t>监舍门禁控制台</t>
  </si>
  <si>
    <t>1、采用15-20寸触摸屏设计；
2、自带PC硬件，1只USBCAN-E-mini。
3、控制台内置宿舍门集中控制管理系统；
4、具备一键紧急断电开启功能
5、控制台可控制宿舍门开关并且显示门状态、报警提示等功能。
★6、中标方提供不低于1年的质保承诺函，并加盖投标方公章。
★7、施工安装时，需张贴含项目名称、安装日期、质保时间的标签，便于甲方确认该产品是否在保内。</t>
  </si>
  <si>
    <t>030504001004</t>
  </si>
  <si>
    <t>门禁处理器</t>
  </si>
  <si>
    <t>1、处理器：168MHZ、32位ARM处理器。
2、存储容量：2G - 32G，2G时，可以存储6万张卡及人员信息。存储10000万条脱机进出记录（联机时不存储）。
3、固件在线升级：有。
4、工作方式：联机/脱机自适应。
5、连接前端设备数量：不小于250个。（说明：前端设备包括读卡集成前端、二道门值班室控制台、监舍门控制台监舍门控制板以及生物设别装置。）
6、连接门禁控制台数量：不小于10个。
7、通讯方式：与服务器通讯，使用TCP/IP 方式，速率100M；
8、与门禁控制板通讯 使用CAN方式。
9、实时时钟：有。联机运行时，能自动校准与服务器同步。
10、工作电压：DC 18~36V。
11、兼容现有门禁系统。
★12、中标方提供不低于1年的质保承诺函，并加盖投标方公章。
★13、施工安装时，需张贴含项目名称、安装日期、质保时间的标签，便于甲方确认该产品是否在保内。</t>
  </si>
  <si>
    <t>21</t>
  </si>
  <si>
    <t>030507007001</t>
  </si>
  <si>
    <t>单门磁力锁</t>
  </si>
  <si>
    <t>磁力锁280G单门</t>
  </si>
  <si>
    <t>把</t>
  </si>
  <si>
    <t>22</t>
  </si>
  <si>
    <t>030507007002</t>
  </si>
  <si>
    <t>双门磁力锁</t>
  </si>
  <si>
    <t>磁力锁280G双门</t>
  </si>
  <si>
    <t>23</t>
  </si>
  <si>
    <t>030507007003</t>
  </si>
  <si>
    <t>电插锁</t>
  </si>
  <si>
    <t>带锁芯断电开锁型电插锁，带有门磁信号
▲输入电压：DC12V（90%-110%范围内变化应能正常工作）
▲电插锁的锁舌承受6000N的侧向静压力后，锁应能正常使用
▲电插锁在非正常状态侵入时，具有报警信号输出
持续电流：380mA（上锁）
适应温度：-20~+55℃，磁感距离：10mm以内
★以上打▲项需提供第三方权威部门含有CMA认证标志的有效检测报告，并加盖投标方公章，同时在中标后合同签订前提供原厂授权函及原厂不低于1年的质保函。</t>
  </si>
  <si>
    <t>24</t>
  </si>
  <si>
    <t>030507006001</t>
  </si>
  <si>
    <t>门禁读卡器</t>
  </si>
  <si>
    <t>1.主处理器 8位单片机；
2.读卡频率 13.56MHz/125kHZ；
3.与现有门禁系统兼容；
4.刷卡 内置ID卡感应读头；</t>
  </si>
  <si>
    <t>25</t>
  </si>
  <si>
    <t>080807009003</t>
  </si>
  <si>
    <t>锁支架</t>
  </si>
  <si>
    <t>与玻璃门、不锈钢门等安装的磁力锁、电插锁配套</t>
  </si>
  <si>
    <t>26</t>
  </si>
  <si>
    <t>030507007004</t>
  </si>
  <si>
    <t>闭门器</t>
  </si>
  <si>
    <t>液压闭门器，适合门重80KG，关闭速度可调</t>
  </si>
  <si>
    <t>27</t>
  </si>
  <si>
    <t>030507007005</t>
  </si>
  <si>
    <t>门禁卡</t>
  </si>
  <si>
    <t>ID卡</t>
  </si>
  <si>
    <t>张</t>
  </si>
  <si>
    <t>100</t>
  </si>
  <si>
    <t>28</t>
  </si>
  <si>
    <t>030507007006</t>
  </si>
  <si>
    <t>门禁控制板存储卡</t>
  </si>
  <si>
    <t>64g TF内存卡</t>
  </si>
  <si>
    <t>三</t>
  </si>
  <si>
    <t>可视对讲维修（★该类别设备需与现有来邦可视对讲系统无缝对接）</t>
  </si>
  <si>
    <t>29</t>
  </si>
  <si>
    <t>030507006002</t>
  </si>
  <si>
    <t>30路管理主机</t>
  </si>
  <si>
    <t>1、采用安卓嵌入式操作系统，稳定可靠，满足7*24小时不间断工作，支持直接管理≥30个可视分机；
2、显示屏尺寸≥10英寸，分辨率≥1280 X 800，内置高清广角摄像头，视角≥120度，摄像头像素≥200W，上下角度可手动调节；
3、具有两个物理按键，自带手柄话筒、长杆话筒，支持免提、手柄2种对讲方式，支持手柄话筒摘机接听；
4、▲支持高清可视全双工对讲，视频分辨率为1920×1080，对讲音频采样率≥16KHz，本地摄像头视频可手动开关；
5、支持文件插播功能，可对通话中的分机、终端插播预先录制的音频文件；
6、支持监听监视功能，可对管理的分机、终端进行单路监听监视或循环自动监听监视，监听监视时长可自由设置；
7、支持文件广播、喊话广播、外接音源广播，可不少于12路音源文件同时广播不同分区；
8、▲支持视频联动，本机可同屏显示通话设备的视频画面和绑定的IPC画面，支持一键放大全屏画中画显示，便于全面掌握现场情况；
9、支持多方通话功能，不少于32方，多方通话可设置“指挥模式”（主席端控制发言）和“会议模式”（可自由发言）；
10、支持呼叫自动转移功能，具有遇忙转移、关机转移、手动转移及无响应上传转移等；
11、支持录音录像，本机可对通话过程录音录像，并可在本机查询播放录制的文件，通话记录及录音录像文件支持上传服务器统一管理；
12、支持服务器离线工作，对讲主机在服务器离线状态下可正常接收呼叫、可视对讲、多方通话、文件广播、录音录像存储；
13、支持留影留言功能，可通过本机进行留影录像、留言录音，并可回放，可显示新的留影留言消息提示和已阅读提示；
14、支持语音播报分机的描述信息，描述信息可自定义，包括文字、数字及字母；
15、支持HDMI高清输出，可将本机显示屏的画面投至电视墙上进行显示；
16、支持远程故障检测，可实时检测设备在线、离线状态，支持IP冲突自动提示；
17、支持≥2路输出、≥2路输入(可接报警按钮)、音频输入、录音输出、RS485通讯、耳麦、USB、HDMI等接口；
18、支持通过浏览器远程管理，可查看设备信息、参数配置、软件升级和重启设备；
19、支持宽电压输入，在DC 11V～DC24V电压范围内均能正常工作；
★20、以上打▲项需提供第三方权威部门含有CMA认证标志的有效检测报告，并加盖投标方公章，同时在中标后合同签订前提供原厂授权函及原厂不低于3年的质保函。
★21、能与常州监狱现有来邦对讲平台无缝对接，提供对接承诺函并加盖投标方公章。
★22、施工安装时，需张贴含项目名称、安装日期、质保时间的标签，便于甲方确认该产品是否在保内。</t>
  </si>
  <si>
    <t>30</t>
  </si>
  <si>
    <t>030507006003</t>
  </si>
  <si>
    <t>300路管理主机</t>
  </si>
  <si>
    <t>1、采用嵌入式操作系统，稳定可靠，满足7*24小时不间断工作，支持直接管理≥300个可视分机；
2、显示屏尺寸≥10英寸，分辨率≥1280*800，内置高清广角摄像头，视角≥120度，摄像头像素≥200W；
3、自带手柄话筒、长杆话筒，支持免提、手柄2种对讲方式，支持手柄话筒摘机自动接听；
4、▲支持高清可视全双工对讲，对讲音频采样率≥16KHz，视频分辨率为1920×1080，本机摄像头视频可手动开关，内置摄像头角度可手动调节；
5、▲支持监听监视功能，可对管理的分机、终端进行单路监听监视或自动循环监听监视；
6、支持文件广播、喊话广播、外接音源广播，可不少于15路音源文件同时广播不同分区；
7、▲支持视频联动，本机可同屏显示通话设备的视频图像和绑定的IPC视频图像，支持一键放大全屏画中画显示，便于全面掌握现场情况；
8、▲可对所管理的低级管理主机与其直属分机的通话进行监听监视、插话、切断；
9、支持多方通话功能(≥32方)，多方通话可设置“指挥模式”和“会议模式”；
10、支持呼叫转移功能，具有遇忙转移、关机转移、手动转移、呼叫自动上传等；
11、支持多级管理架构，不少于5级，各级设备可互联互通；
12、支持服务器离线工作模式，本机在无服务器状态下可正常接收呼叫、可视对讲、多方通话、文件广播、录音录像存储；
13、支持录音录像，本机可对通话过程录音录像，并可在本机查询播放录制的文件，通话记录及录音录像文件支持上传服务器统一管理；
14、▲支持常用联系人功能，可将常用终端添加至常用联系人页面，进行快速呼叫和状态查看；
15、支持语音播报分机的描述信息，描述信息可自定义；
16、支持HDMI高清输出，可将本机显示屏的画面投至电视墙上进行显示；
17、支持远程故障检测，可实时检测设备在线、离线状态；
18、支持音频输入、录音输出、RS485通讯、≥2路开关量输出、报警输入、耳麦、USB接口；
19、支持通过浏览器远程管理，可查看设备信息、参数配置、软件升级和重启设备；
21、▲支持宽电压输入，在DC 11V～DC24V电压范围内均能正常工作；
★22、以上打▲项需提供第三方权威部门含有CMA认证标志的有效检测报告，并加盖投标方公章，同时在中标后合同签订前提供原厂授权函及原厂不低于3年的质保函。
★23、能与常州监狱现有来邦对讲平台无缝对接，提供对接承诺函并加盖投标方公章。
★24、施工安装时，需张贴含项目名称、安装日期、质保时间的标签，便于甲方确认该产品是否在保内。</t>
  </si>
  <si>
    <t>31</t>
  </si>
  <si>
    <t>030507006004</t>
  </si>
  <si>
    <t>监舍终端</t>
  </si>
  <si>
    <t>1、采用Linux嵌入式操作系统，金属防暴面壳，嵌入式安装，防悬挂设计，稳定可靠，满足7*24小时不间断工作；
2、▲抗破坏防暴等级≥IK10，防护等级≥IP65；
3、自带呼叫/报警金属按钮，可对指定的设备进行一键呼叫和一键报警；
4、支持一键呼叫多台主机，多台主机可同时收到呼叫信息，任意主机均可接听并进行对讲；
5、金属按钮内置环形背光灯，可通过背光灯的颜色状态判断分机的待机、呼叫、通话以及网络连接等状态；
6、▲支持全双工对讲，视频分辨率为1920×1080，对讲音频采样率≥16KHz；
7、▲内置高清广角摄像头，像素不低于200W，支持ICR红外滤片式自动切换，支持夜间录像和可视对讲；
8、▲具有移动侦测功能，当指定区域内有人员或物体移动时可自动向主机报警并可设置指定时间段开启该功能；
9、支持接收并播放主机的各种广播任务；
10、支持标准ONVIF协议和GB/T28181协议，可将本机采集的音视频实时传输到网络硬盘录像机和第三方平台；
11、支持多方通话功能，可参与主机发起的多方通话，支持“指挥模式”和“会议模式”，可参加语音会议；
12、▲支持视频水印功能，本机视频画面可显示时间和描述信息；
13、支持喧哗报警，当环境噪声超过设定阈值时，可自动向对讲主机发出报警；
14、支持防拆报警，当设备被拆除时，可自动向对讲主机发出报警；
15、支持系统自动校时功能；
16、支持通过IE等浏览器远程管理，可查看设备信息、参数配置、软件升级和重启设备； 
17、▲支持断电保护功能，升级过程中如发生断电，重新上电后可恢复至升级前的软件版本；
18、自带≥2路开关量输入、≥2路开关量输出、音频输出、音频输入、报警按钮、门灯、复位按钮、有源音箱等接口；
19、支持宽电压输入，在DC10V～DC24V电压范围内均能正常工作；
★20、以上打▲项需提供第三方权威部门含有CMA认证标志的有效检测报告，并加盖投标方公章，同时在中标后合同签订前提供原厂授权函及原厂不低于3年的质保函。
★21、能与常州监狱现有来邦对讲平台无缝对接，提供对接承诺函并加盖投标方公章。
★22、施工安装时，需张贴含项目名称、安装日期、质保时间的标签，便于甲方确认该产品是否在保内。</t>
  </si>
  <si>
    <t>四</t>
  </si>
  <si>
    <t>网络报警维修（★与现有荣飞网络报警系统无缝对接）</t>
  </si>
  <si>
    <t>32</t>
  </si>
  <si>
    <t>030904003001</t>
  </si>
  <si>
    <t>按钮</t>
  </si>
  <si>
    <t>报警按钮安装，含86暗盒/明盒面板</t>
  </si>
  <si>
    <t>33</t>
  </si>
  <si>
    <t>030507006005</t>
  </si>
  <si>
    <t>POE电源</t>
  </si>
  <si>
    <t>8口千兆POE电口，与网络报警按钮配套</t>
  </si>
  <si>
    <t>五</t>
  </si>
  <si>
    <t>五、广播及会议系统维修（★该类别设备需与现有ITC网络广播系统无缝对接）</t>
  </si>
  <si>
    <t>34</t>
  </si>
  <si>
    <t>030506001001</t>
  </si>
  <si>
    <t>网络解码器</t>
  </si>
  <si>
    <t>1.具有第三方权威机构出具的产品认证证书（证书编号在网站必需可以查询到)；
2.≥3.4英寸LCD显示屏，≥16个工业级金属按键、19英寸机架设计，黑色氧化铝拉丝面板。。
3.≥1路PC机下载IP地址串口，用于修改网络解码模块IP地址。
4.内置≥4 x 500W大功率智能电源输出接口，无音乐或呼叫时，自动切断级联功放电源，进入待机状态，且具有编程打开输出电源功能。
5.支持远程点播功能，支持≥1000级自定义音频优先级默音控制(支持多路信号放大、混音、≥三级优先控制、音调调节）。
6.支持至少3种高安全的授权IP配置方案。
7.支持数字音频时光流逝的断点播放功能，确保广播同步效果。
8.授权操作管理功能，支持服务器统一配置管理用户及密码。
9.仿iOS平铺式菜单管理。
10.支持新配置注册智能语音提示功能。
11.支持远程媒体点播功能，节目点播支持英语教练播放模式(A-B复读)。
12.支持手机WIFI点播，支持无线遥控器点播。
13.支持≥1000级自定义音频优先级默音控制。
14.支持PSTN电话广播，支持短信语音广播。
15.三线制音控强切输出接口，无需DC24V强切电源，且不限音控数量。
16.具有≥1路线路（AUX）和≥1路话筒（MIC）输入接口，具有独立的音量和高低音调节，并支持断网寻呼功能。
17.≥4路音频信号输出接口VN.X13779H，可同时外接≥4台功率放大器，工业级接线端子，采用螺丝固定。
★18、中标方提供不低于3年的质保承诺函，并加盖投标方公章。
★19、能与常州监狱现有来ITC广播平台无缝对接，提供对接承诺函并加盖投标方公章。
★20、施工安装时，需张贴含项目名称、安装日期、质保时间的标签，便于甲方确认该产品是否在保内。</t>
  </si>
  <si>
    <t>35</t>
  </si>
  <si>
    <t>030506001002</t>
  </si>
  <si>
    <t>寻呼话筒</t>
  </si>
  <si>
    <t>▲1.具有第三方权威机构出具的产品认证证书（证书编号在网站必需可以查询到)；采用话筒桌面式设计，带有≥7英寸显示屏，带触摸控制功能；显示屏自带数字键、功能键，支持通过触摸呼叫广播，支持呼叫分区及多个分区，呼叫全区广播；可支持≥10个按键自定义一键呼叫广播功能。
▲2.具有≥1路短路输出接口、≥1路短路输入接口。（提供设备短路输入与输出接口佐证图）
3.支持监听任意终端功能，内置≥2W全频扬声器，实现双向通话和网络监听。
▲4.支持≥1路音频线路输入，支持采集播放功能；具有≥1路音频线路输出，可外接功率放大器。（提供设备线路输入与输出接口佐证图）
5.支持全双工双向对讲功能，自带网络回声消除模块。IP终端之间实现两两双向对讲，网络延时低于200ms，同时网络回声啸叫彻底抑制。
6.支持多种呼叫策略，包括呼叫等待、呼叫转移、无人接听提醒；自动接听、手动接听，支持自定义接听提示音，支持转移时间、无人接听时间、呼叫等待时间自定义。
7.具有≥1个3.5耳机接口、≥1路3.5话筒输入接口。
★8、以上打▲项需按分项提供相关材料逐条对应佐证，并加盖投标方公章，同时在中标后合同签订前提供原厂授权函及原厂不低于3年的质保函。
★9、能与常州监狱现有来ITC广播平台无缝对接，提供对接承诺函并加盖投标方公章。
★10、施工安装时，需张贴含项目名称、安装日期、质保时间的标签，便于甲方确认该产品是否在保内。</t>
  </si>
  <si>
    <t>36</t>
  </si>
  <si>
    <t>030506001003</t>
  </si>
  <si>
    <t>功放</t>
  </si>
  <si>
    <t>1、额定功率： 350W
2、输出电压： 70V/110V/16Ω
3、频率响应/输入： &lt;±2dB / -10dB
4、话筒/线路输入/输出： 2个话筒插口，3路AUX输入，1路AUX输出
5、信噪比： ≥80dB
6、电源： AC220V 50Hz</t>
  </si>
  <si>
    <t>37</t>
  </si>
  <si>
    <t>030506001004</t>
  </si>
  <si>
    <t>壁挂音柱</t>
  </si>
  <si>
    <t>额定功率(100V)：40W　　防护等级：IP66</t>
  </si>
  <si>
    <t>只</t>
  </si>
  <si>
    <t>38</t>
  </si>
  <si>
    <t>030506001005</t>
  </si>
  <si>
    <t>壁挂喇叭</t>
  </si>
  <si>
    <t>电压：100V，功率：10W</t>
  </si>
  <si>
    <t>39</t>
  </si>
  <si>
    <t>030506004001</t>
  </si>
  <si>
    <t>调音台</t>
  </si>
  <si>
    <t>16路带效果，带幻象供电数字调音台</t>
  </si>
  <si>
    <t>030506001006</t>
  </si>
  <si>
    <t>鹅颈话筒</t>
  </si>
  <si>
    <t>台式会议鹅颈有线话筒</t>
  </si>
  <si>
    <t>六</t>
  </si>
  <si>
    <t>网络传输维修</t>
  </si>
  <si>
    <t>41</t>
  </si>
  <si>
    <t>030501012001</t>
  </si>
  <si>
    <t>24口千兆交换机</t>
  </si>
  <si>
    <t>1、国产24口千兆交换机，弱三层可网管交换机
▲2、性能及硬件要求：交换容量≥672Gbps/6.72Tbps，包转发率≥126Mpps，24个千兆电口，4个千兆光口（提供证明材料并加盖投标方公章）；
▲3、采用国产自研CPU和转发芯片（提供权威第三方含有CMA标识的检测报告）；
4、电源类型：内置AC电源；
5、额定电压：100-240V AC,50/60Hz；
6、最大功耗：33.04W；
7、工作温度：-5℃～+50℃；
10、存储温度：-40℃～+70℃；
11、业务口防雷：共模±10kv
12、二层功能：支持MAC表项≥32K；支持4K VLAN，支持Voice VLAN、支持端口VLAN、协议VLAN、IP子网VLAN；支持IGMP v1/v2/v3、PIM-SM、PIM-DM、PIM-SSM；
13、三层功能：支持静态路由、RIP、OSPF、RIPng、OSPFv3；支持IPv4 路由表≥4K；支持IPv6 路由表≥1K；支持VRRP、BFD；支持IPv6、支持IPv4/IPv6双栈；
14、支持IP Source Guard等安全特性；支持防ARP攻击、DOS攻击、ICMP防攻击、CPU保护；
15、支持G.8032（ERPS）标准以太环网协议，故障倒换收敛时间小于50ms；
16支持DRR、SP、DRR+SP队列调度算法;支持双向端口限速、广播风暴抑制功能；
▲17、支持SNMP v1/v2/v3、Telnet、RMON、SSHv2；支持通过命令行、Web、中文图形化配置软件等方式进行配置和管理；支持Telemetry技术，支持复位按钮，支持ID指示灯便于快速定位设备位置(提供证明材料并加盖投标方公章)。
★18、以上打▲项需按条目要求分别提供印证材料，并加盖投标方公章，同时在中标后合同签订前提供原厂授权函及原厂不低于2年的质保函。
★19、施工安装时，需张贴含项目名称、安装日期、质保时间的标签，便于甲方确认该产品是否在保内。</t>
  </si>
  <si>
    <t>42</t>
  </si>
  <si>
    <t>030501012002</t>
  </si>
  <si>
    <t>24口电话光端机</t>
  </si>
  <si>
    <t>1、光纤接口：SC接口（方口）/,FC接口（圆形）
2、传输距离：单模传输10-20公里
3、电话接口：24个RJ11（水晶头可以直插）
4、网络接口：1个RJ45（支持AUTO,MDIX、交叉线直通线自适应）
5、话路特性：符合《邮电部电话交换设备总技术规范》
6、语音编码：PCM编码，每路语音64Kbps
7、电源供应：外置电源适配器（输入AC220V,输出DC5V）</t>
  </si>
  <si>
    <t>43</t>
  </si>
  <si>
    <t>030501003001</t>
  </si>
  <si>
    <t>软交换适配器(全内32路)</t>
  </si>
  <si>
    <t>1.高性能软交换适配器，支持SIP协议和MGCP协议，兼容IPPBX及VOIP语音平台；
2.接口丰富，可连接普通电话机、电脑、传真机、宽带网络和电话外线，可实现PSTN、IP语音网集传统电话终端；
3.配备双网口冗余保护，提供主备SIP服务器注册切换、负载均衡、PSTN断网和断网逃生等多种容灾机制选择；
4.≥32分机，双网口；
5.支持IMS/SIP/MGCP协议，支持TLS/SRTP/HTTPS/SSH/VPN协议的语音/数据加密，支持TR069/SNMP/APS协议和网管系统，支持T.30/T.38/Smart FoIP传真；
6.内置软交换适配交互软件，支持双方通过话机进行面对面通话。
▲7.安全配置功能：可配置PING、SSH、Web访问设置、VPN等信息；支持访问白名单设置；支持信令加密、语音包加密、T.38加密、登录密码修改等功能；
▲8.设备管理功能：支持系统升级、配置备份、配置还原、网络诊断等功能；
▲9.SIP配置功能：可配置注册服务器、代理服务器、注册方式、容灾等信息；
▲10.地址配置功能：支持手动配置网络IP地址和DHCP自动获取；
★11、以上打▲项需提供第三方权威部门含有CMA认证标志的有效检测报告逐条对应佐证，投标方提供厂商针对该产品不低于3年的质保承诺，以上资料需加盖投标方公章。
★12、能与常州监狱现有华亭会见、亲情电话无缝对接，提供对接承诺函并加盖投标方公章。
★13、施工安装时，需张贴含项目名称、安装日期、质保时间的标签，便于甲方确认该产品是否在保内。</t>
  </si>
  <si>
    <t>44</t>
  </si>
  <si>
    <t>030904008001</t>
  </si>
  <si>
    <t>光模块</t>
  </si>
  <si>
    <t>万兆光模块 10G-LX-SFP+，不低于20km</t>
  </si>
  <si>
    <t>45</t>
  </si>
  <si>
    <t>030904008002</t>
  </si>
  <si>
    <t>千兆光模块 SFP-GE-LX-SM1310，不低于20km</t>
  </si>
  <si>
    <t>46</t>
  </si>
  <si>
    <t>030501012003</t>
  </si>
  <si>
    <t>8口千兆交换机</t>
  </si>
  <si>
    <t>8口千兆交换机, 8口全千兆铁壳</t>
  </si>
  <si>
    <t>47</t>
  </si>
  <si>
    <t>030501009001</t>
  </si>
  <si>
    <t>路由器</t>
  </si>
  <si>
    <t>千兆无线路由器</t>
  </si>
  <si>
    <t>48</t>
  </si>
  <si>
    <t>030502015001</t>
  </si>
  <si>
    <t>光缆终端盒</t>
  </si>
  <si>
    <t>12口，24口LC或SC满配国产优质</t>
  </si>
  <si>
    <t>49</t>
  </si>
  <si>
    <t>030502009001</t>
  </si>
  <si>
    <t>跳线</t>
  </si>
  <si>
    <t>光纤跳线 SC-LC,SC-SC，LC-LC 3米成品线</t>
  </si>
  <si>
    <t>根</t>
  </si>
  <si>
    <t>50</t>
  </si>
  <si>
    <t>030502009002</t>
  </si>
  <si>
    <t>光纤跳线 SC-LC,SC-SC，LC-LC 10米成品线</t>
  </si>
  <si>
    <t>51</t>
  </si>
  <si>
    <t>030502009003</t>
  </si>
  <si>
    <t>光纤跳线 SC-LC,SC-SC，LC-LC 20米成品线</t>
  </si>
  <si>
    <t>52</t>
  </si>
  <si>
    <t>030404035001</t>
  </si>
  <si>
    <t>网络单口面板</t>
  </si>
  <si>
    <t>86型单口面板，含明盒</t>
  </si>
  <si>
    <t>53</t>
  </si>
  <si>
    <t>030404035002</t>
  </si>
  <si>
    <t>86型双口面板，含明盒</t>
  </si>
  <si>
    <t>54</t>
  </si>
  <si>
    <t>030502009004</t>
  </si>
  <si>
    <t>网络跳线</t>
  </si>
  <si>
    <t>六类非屏蔽，3米成品线</t>
  </si>
  <si>
    <t>55</t>
  </si>
  <si>
    <t>030404035003</t>
  </si>
  <si>
    <t>网络模块</t>
  </si>
  <si>
    <t>六类非屏蔽模块</t>
  </si>
  <si>
    <t>56</t>
  </si>
  <si>
    <t>030502006001</t>
  </si>
  <si>
    <t>六类非屏蔽双绞线</t>
  </si>
  <si>
    <t>1、产品符合并满足GB 50311、ISO/IEC 11801、IEC61156-5、EN 50173-1和EN 50288标准；
2、线缆内部采用柔性十字骨架支撑，有效减少损耗，提升性能；
3、无氧铜线芯符合23AWG线规，带宽≥250MHz；
4、线缆满足CM防火等级。
5、含水晶头制作安装</t>
  </si>
  <si>
    <t>m</t>
  </si>
  <si>
    <t>1000</t>
  </si>
  <si>
    <t>57</t>
  </si>
  <si>
    <t>030501010001</t>
  </si>
  <si>
    <t>光纤收发器</t>
  </si>
  <si>
    <t>千兆一光一电单模单纤网络收发器</t>
  </si>
  <si>
    <t>对</t>
  </si>
  <si>
    <t>58</t>
  </si>
  <si>
    <t>030501010002</t>
  </si>
  <si>
    <t>千兆一光一电单模双纤网络收发器</t>
  </si>
  <si>
    <t>59</t>
  </si>
  <si>
    <t>081103004002</t>
  </si>
  <si>
    <t>收发器电源</t>
  </si>
  <si>
    <t>5V2A，配套</t>
  </si>
  <si>
    <t>七</t>
  </si>
  <si>
    <t>围墙周界维修（★该类别设备需与现有中科俊成周界微震动报警系统无缝对接）</t>
  </si>
  <si>
    <t>030412001001</t>
  </si>
  <si>
    <t>围墙LED灯</t>
  </si>
  <si>
    <t>▲1、额定功率≥70W，具备1-10V调光，色温满足5000K-7000K，光源采用知名品牌LED芯片；
▲2、灯具使用多颗（大于等于65颗）芯片结构，单颗芯片损坏不影响整体照明；电压波动不会对亮度产生影响；功率因数≥0.95，光通量≥7500lm，发散角度≥130°，光效≥110lm/W。
3、灯具采用双重散热设计：一是采用LED模组贴铝基板（采用超高导热型铝材料）、铝基板贴壳体的设计；二是壳体采用镂空对流及散热筋设计，壳体结构采用散热孔和散热筋加强散热，将LED Ts 点温度控制在85℃以下，减少光衰。
4、驱动电源采取胶封设计，外置隔离式恒流驱动，整灯防护等级≥IP66，驱动防护等级≥IP67，防气体腐蚀、防水汽侵入、防粉尘侵入，防腐灯具达≥WF2；驱动板的工作寿命≥27000小时，开关冲击≥4400次，可靠使用≥6年。
5、壳体采用耐腐蚀压铸铝合金材料；表面采用高温烤漆，长期使用不脱落；透明件采用钢化玻璃，出光面平滑，不容易积尘积灰；外露五金件采用不锈钢材质；
6、灯具外形尺寸：长≤190mm、宽≤190mm、高≤90mm，重量≤3Kg，能满足弯杆、侧壁安装方式。
▲7、灯具蓝光危害风险组别为RG1无限制；
▲8、灯具通过GB17625.1-2012电磁兼容型式试验、GB/T17743-2017电气照明和类似设备的无线电骚扰特性试验；
▲9、灯具通过GB/T9468-2088灯具分布光度测量的一般要求试验、GB/T7922-2008照明光源颜色的测量方法试验；
10、灯具整体保用六年，期间免费更换配件和提供人工服务。
11、生产厂家需通过ISO9001质量管理认证、ISO14001环境管理体系认证、ISO45001职业健康管理体系认证；
▲12、产品需提供国家CCC认证证书及检测报告复印件或提供国家网络查证编号。
13、产品需提供欧盟CE认证证书、CB认证证书及检测报告复印件.
▲14、每套灯具均具有唯一可识别二维码或编码身份信息，可通过此进行灯具真伪查询与维修信息、故障原因查询。
★15、以上打▲项需提供第三方权威部门出具的含有CMA标识的有效检测报告或证明材料并加盖投标方公章，同时在中标后签订合同前，需提供盖有原厂公章的对于本项目该设备不低于6年的质保证明。
★16、施工安装时，需张贴含项目名称、安装日期、质保时间的标签，便于甲方确认该产品是否在保内。</t>
  </si>
  <si>
    <t>61</t>
  </si>
  <si>
    <t>030904001001</t>
  </si>
  <si>
    <t>振动探测器</t>
  </si>
  <si>
    <t>1.探测器类型：3轴数字加速度传感器；
2.数据通信：RS-485；
3.探测距离：3~6米；
4.工作温度：-55℃~+85℃；
5.工作湿度：95%无凝露；
6.IP等级:不低于IP67；
7.嵌入式ARM程序须内置多项异常检测功能：可实现传感器异常、电压异常等情况的检测，心跳模块可配合探测主机实现通信线路检测以及防拆功能；
8.智能探测器通过RS-485总线与智能探测主机通信，能实时上传振动数据，配合智能探测主机完成多探测器数据的融合分析处理；
★9.设备须能够无缝接入现有的监区周界系统及指挥中心二级集成平台软件中（现有平台厂家为江苏中科俊成），投标人投标时须出具无缝对接承诺函证明并加盖投标方公章，同时在中标后签订合同前，需提供盖有原厂公章的对于本项目该设备不低于2年的质保证明。
★10、施工安装时，需张贴含项目名称、安装日期、质保时间的标签，便于甲方确认该产品是否在保内。</t>
  </si>
  <si>
    <t>62</t>
  </si>
  <si>
    <t>030904001002</t>
  </si>
  <si>
    <t>振动探测器主机</t>
  </si>
  <si>
    <t>1.安装方式：隔离网挂网安装; 
2.数据通信：RS-485;
▲3.报警功能：传感器被触发后可通过客户端软件显示报警信息；报警指示功能：可通过客户端软件显示报警事件发生的位置和时间；
▲4.警戒状态恢复功能：报警信息可自动复位或通过客户端软件手动复位；静电放电抗扰度：接触放电±6000V，空气放电±8000V，试验中不应产生误报警，试验后功能正常；
▲5.射频电磁场辐射抗扰度：设备在场强为10V/m，调试频率样机放于电波暗室，在磁场为10V/m，调制频率1KHZ，调制度80%的条件下，扫描频率从80MHZ-1000MHZ进行射频电磁场辐射抗干扰度试验，试验中不应产生误报警，试验后功能正常；浪涌（冲击）抗干扰度：处于工作状态，波前时间1.2μm/半峰值时间50μm，在电源输入端施加线-线1KV、线-地2KV的峰值电压，试验中不应产生误报警，试验后功能正常；
▲6.高温：温度85±2℃，持续时间2H，期间设备能够处于工作状态，试验后设备应能正常工作；低温：温度-40±2℃，持续时间2H，期间设备能够处于工作状态，试验后设备应能正常工作；恒定温湿度：相对湿度93%，温度40±3℃，持续时间48H，设备处于非工作状态，试验后应能正常工作；
▲7.外壳防护等级：应符合IP67以上的等级要求；
8.集成电路模块需内置心跳检测功能，并与上位机实现通信线路检测；
9.模块内有两条探测器总线，以接收智能探测器上传的实时振动数据，通过对多探测器数据的融合分析处理，完成报警事件的判断及上报；
★10、以上打▲项需提供第三方权威部门出具的含有CMA标识的有效检测报告并加盖投标方公章，同时在中标后签订合同前，需提供盖有原厂公章的对于本项目该设备不低于2年的质保证明。
★11、设备须能够无缝接入现有的微震动传感周界报警系统集成平台中（现有集成平台厂家为江苏中科俊成），投标人投标时须出具无缝对接承诺函证明并加盖投标方公章，否则视为无效投标。
★12、施工安装时，需张贴含项目名称、安装日期、质保时间的标签，便于甲方确认该产品是否在保内。</t>
  </si>
  <si>
    <t>63</t>
  </si>
  <si>
    <t>030501001001</t>
  </si>
  <si>
    <t>计算机处理部件</t>
  </si>
  <si>
    <t>1、485转换网络，16位处理器，512K内存，1接口，RS422/485接口；
★2.设备须能够无缝接入现有的微震动传感周界报警系统集成平台中（现有集成平台厂家为江苏中科俊成），投标人投标时须出具无缝对接承诺函证明并加盖投标方公章，否则视为无效投标。</t>
  </si>
  <si>
    <t>八</t>
  </si>
  <si>
    <t>维修通用配套</t>
  </si>
  <si>
    <t>64</t>
  </si>
  <si>
    <t>030502017001</t>
  </si>
  <si>
    <t>HDMI线</t>
  </si>
  <si>
    <t>HDMI线10米</t>
  </si>
  <si>
    <t>65</t>
  </si>
  <si>
    <t>030502017002</t>
  </si>
  <si>
    <t>HDMI线20米</t>
  </si>
  <si>
    <t>66</t>
  </si>
  <si>
    <t>030502017003</t>
  </si>
  <si>
    <t>视频转接头</t>
  </si>
  <si>
    <t>VGA转HDMI，USB外界供电</t>
  </si>
  <si>
    <t>67</t>
  </si>
  <si>
    <t>030502017004</t>
  </si>
  <si>
    <t>HDMI转VGA转接器</t>
  </si>
  <si>
    <t>HDMI转VGA转接器,支持1920*1080 60Hz</t>
  </si>
  <si>
    <t>68</t>
  </si>
  <si>
    <t>030411004001</t>
  </si>
  <si>
    <t>配线</t>
  </si>
  <si>
    <t>分支电源线 RVV2*1.0</t>
  </si>
  <si>
    <t>69</t>
  </si>
  <si>
    <t>030411004002</t>
  </si>
  <si>
    <t>分支电源线 RVV2*2.5</t>
  </si>
  <si>
    <t>200</t>
  </si>
  <si>
    <t>70</t>
  </si>
  <si>
    <t>030411004003</t>
  </si>
  <si>
    <t>分支电源线 RVV6*0.5</t>
  </si>
  <si>
    <t>71</t>
  </si>
  <si>
    <t>030411001001</t>
  </si>
  <si>
    <t>配管</t>
  </si>
  <si>
    <t>PVC20 暗配 含开槽、抹灰</t>
  </si>
  <si>
    <t>500</t>
  </si>
  <si>
    <t>72</t>
  </si>
  <si>
    <t>030502017005</t>
  </si>
  <si>
    <t>莲花头音频线</t>
  </si>
  <si>
    <t>双莲花-3.5mm 5米成品线</t>
  </si>
  <si>
    <t>73</t>
  </si>
  <si>
    <t>030502017006</t>
  </si>
  <si>
    <t>3.5音频线</t>
  </si>
  <si>
    <t>74</t>
  </si>
  <si>
    <t>030502017007</t>
  </si>
  <si>
    <t>6.5音频线</t>
  </si>
  <si>
    <t>双头6.5mm 10米成品线</t>
  </si>
  <si>
    <t>75</t>
  </si>
  <si>
    <t>030502017008</t>
  </si>
  <si>
    <t>HDMI切换器</t>
  </si>
  <si>
    <t>三进一出</t>
  </si>
  <si>
    <t>76</t>
  </si>
  <si>
    <t>030502017009</t>
  </si>
  <si>
    <t>HDMI分配器</t>
  </si>
  <si>
    <t>一分二</t>
  </si>
  <si>
    <t>77</t>
  </si>
  <si>
    <t>030502017010</t>
  </si>
  <si>
    <t>HDMI延长器</t>
  </si>
  <si>
    <t>支持1080P高清分辨率，延长距离能达到200米</t>
  </si>
  <si>
    <t>78</t>
  </si>
  <si>
    <t>030408001001</t>
  </si>
  <si>
    <t>电力电缆</t>
  </si>
  <si>
    <t>铜芯电力电缆敷设 YJV-5*6，含电缆接驳配件、电缆头</t>
  </si>
  <si>
    <t>79</t>
  </si>
  <si>
    <t>030502012001</t>
  </si>
  <si>
    <t>PDU插排</t>
  </si>
  <si>
    <t>1U机架式，8位三孔带，带防雷过载保护</t>
  </si>
  <si>
    <t>030904016001</t>
  </si>
  <si>
    <t>监控电源 12V20A，配套</t>
  </si>
  <si>
    <t>81</t>
  </si>
  <si>
    <t>030904016002</t>
  </si>
  <si>
    <t>监控电源 12V2A，配套</t>
  </si>
  <si>
    <t>82</t>
  </si>
  <si>
    <t>030904016003</t>
  </si>
  <si>
    <t>可视对讲电源 18V20A，配套</t>
  </si>
  <si>
    <t>83</t>
  </si>
  <si>
    <t>030904016004</t>
  </si>
  <si>
    <t>门禁电源 24V40A，配套</t>
  </si>
  <si>
    <t>84</t>
  </si>
  <si>
    <t>030904016005</t>
  </si>
  <si>
    <t>LED屏电源 5V-400W，配套</t>
  </si>
  <si>
    <t>85</t>
  </si>
  <si>
    <t>080606004001</t>
  </si>
  <si>
    <t>LED全彩模组</t>
  </si>
  <si>
    <t>P2.0室内全彩LED模组，与现场屏体匹配</t>
  </si>
  <si>
    <t>86</t>
  </si>
  <si>
    <t>080606004002</t>
  </si>
  <si>
    <t>LED单彩模组</t>
  </si>
  <si>
    <t>P5、P10室外单色LED模组，与现场屏体匹配</t>
  </si>
  <si>
    <t>87</t>
  </si>
  <si>
    <t>030501004003</t>
  </si>
  <si>
    <t>存储服务器风扇</t>
  </si>
  <si>
    <t>与现有存储设备配套</t>
  </si>
  <si>
    <t>88</t>
  </si>
  <si>
    <t>030904016006</t>
  </si>
  <si>
    <t>笔记本适配器</t>
  </si>
  <si>
    <t>电源适配器与现有笔记本电脑规格匹配</t>
  </si>
  <si>
    <t>89</t>
  </si>
  <si>
    <t>030904016007</t>
  </si>
  <si>
    <t>键盘鼠标</t>
  </si>
  <si>
    <t>有线键盘鼠标套装</t>
  </si>
  <si>
    <t>90</t>
  </si>
  <si>
    <t>030502010001</t>
  </si>
  <si>
    <t>电话配线架</t>
  </si>
  <si>
    <t>国产优质</t>
  </si>
  <si>
    <t>个(块)</t>
  </si>
  <si>
    <t>91</t>
  </si>
  <si>
    <t>030411005001</t>
  </si>
  <si>
    <t>防水箱</t>
  </si>
  <si>
    <t>与门禁控制板配套</t>
  </si>
  <si>
    <t>92</t>
  </si>
  <si>
    <t>030502014001</t>
  </si>
  <si>
    <t>光纤熔接</t>
  </si>
  <si>
    <t>现场制作</t>
  </si>
  <si>
    <t>芯</t>
  </si>
  <si>
    <t>93</t>
  </si>
  <si>
    <t>030506004002</t>
  </si>
  <si>
    <t>小音箱</t>
  </si>
  <si>
    <t>USB小音箱</t>
  </si>
  <si>
    <t>94</t>
  </si>
  <si>
    <t>030502006002</t>
  </si>
  <si>
    <t>超五类非屏蔽4芯线</t>
  </si>
  <si>
    <t>超五类非屏蔽4芯线，含水晶头制作安装</t>
  </si>
  <si>
    <t>300</t>
  </si>
  <si>
    <t>95</t>
  </si>
  <si>
    <t>080603009001</t>
  </si>
  <si>
    <t>电话机</t>
  </si>
  <si>
    <t>普通座机话机</t>
  </si>
  <si>
    <t>96</t>
  </si>
  <si>
    <t>030904016008</t>
  </si>
  <si>
    <t>手持终端电源</t>
  </si>
  <si>
    <t>5V-20V 智能快充适配器，含配套快充线</t>
  </si>
  <si>
    <t>97</t>
  </si>
  <si>
    <t>030505014001</t>
  </si>
  <si>
    <t>系统网络联调</t>
  </si>
  <si>
    <t>系统联调，与监狱原有系统完成功能对接</t>
  </si>
  <si>
    <t>项</t>
  </si>
  <si>
    <t>分部分项合计</t>
  </si>
  <si>
    <t>总价措施项目清单与计价表</t>
  </si>
  <si>
    <t>计算基础</t>
  </si>
  <si>
    <t>费率(%)</t>
  </si>
  <si>
    <t>费率</t>
  </si>
  <si>
    <t>标记</t>
  </si>
  <si>
    <t>031302001001</t>
  </si>
  <si>
    <t>安全文明施工</t>
  </si>
  <si>
    <t>基本费+增加费</t>
  </si>
  <si>
    <t>基本费</t>
  </si>
  <si>
    <t>分部分项合计+单价措施项目合计-工程设备费</t>
  </si>
  <si>
    <t>增加费</t>
  </si>
  <si>
    <t>扬尘污染防治增加费</t>
  </si>
  <si>
    <t>031302002001</t>
  </si>
  <si>
    <t>夜间施工</t>
  </si>
  <si>
    <t>031302003001</t>
  </si>
  <si>
    <t>非夜间施工照明</t>
  </si>
  <si>
    <t>031302004001</t>
  </si>
  <si>
    <t>二次搬运</t>
  </si>
  <si>
    <t>031302005001</t>
  </si>
  <si>
    <t>冬雨季施工</t>
  </si>
  <si>
    <t>031302006001</t>
  </si>
  <si>
    <t>已完成工程及设备保护</t>
  </si>
  <si>
    <t>031302008001</t>
  </si>
  <si>
    <t>临时设施</t>
  </si>
  <si>
    <t>031302009001</t>
  </si>
  <si>
    <t>赶工措施</t>
  </si>
  <si>
    <t>031302010001</t>
  </si>
  <si>
    <t>工程按质论价</t>
  </si>
  <si>
    <t>031302011001</t>
  </si>
  <si>
    <t>住宅分户验收</t>
  </si>
  <si>
    <t>031302012001</t>
  </si>
  <si>
    <t>建筑工人实名制费用</t>
  </si>
  <si>
    <t>031302015001</t>
  </si>
  <si>
    <t>智慧工地费用</t>
  </si>
  <si>
    <t>合计</t>
  </si>
  <si>
    <t>其他项目清单与计价汇总表</t>
  </si>
  <si>
    <t>备注</t>
  </si>
  <si>
    <t>招标金额</t>
  </si>
  <si>
    <t>暂列金额</t>
  </si>
  <si>
    <t>24000.00</t>
  </si>
  <si>
    <t>明细详见表-12-1</t>
  </si>
  <si>
    <t>暂估价</t>
  </si>
  <si>
    <t>材料(工程设备)暂估价</t>
  </si>
  <si>
    <t>明细详见表-12-2</t>
  </si>
  <si>
    <t>专业工程暂估价</t>
  </si>
  <si>
    <t>0.00</t>
  </si>
  <si>
    <t>明细详见表-12-3</t>
  </si>
  <si>
    <t>计日工</t>
  </si>
  <si>
    <t>明细详见表-12-4</t>
  </si>
  <si>
    <t>总承包服务费</t>
  </si>
  <si>
    <t>明细详见表-12-5</t>
  </si>
  <si>
    <t>暂 列 金 额 明 细 表</t>
  </si>
  <si>
    <t>暂定金额(元)</t>
  </si>
  <si>
    <t>金额</t>
  </si>
  <si>
    <t>计  日  工  表</t>
  </si>
  <si>
    <t xml:space="preserve">
暂定数量</t>
  </si>
  <si>
    <t>编号Bh</t>
  </si>
  <si>
    <t>项目名称Mc</t>
  </si>
  <si>
    <t>单位Dw</t>
  </si>
  <si>
    <t>暂定数量Sl</t>
  </si>
  <si>
    <t>人工</t>
  </si>
  <si>
    <t>零星用工 1、零星用工为纯人工费用，不含设备和材料。综合考虑工作日、夜晚、节假日、恶劣天气等；
2、单位零工按8小时计算；
3、不满4小时的按0.5个零工，超过4小时且不满8小时的按1个零工计算；
4、此单价已综合考虑管理费、利润、措施费、来往车旅费、伙食费、入监增加费等所有费用；
5、零工数量以实际发生的签单为准，按实结算。</t>
  </si>
  <si>
    <t>元</t>
  </si>
  <si>
    <t>400</t>
  </si>
  <si>
    <t>材料</t>
  </si>
  <si>
    <t>施工机械</t>
  </si>
  <si>
    <t>企业管理费和利润</t>
  </si>
  <si>
    <t>规 费、税 金 项 目 清 单</t>
  </si>
  <si>
    <t>计算基数</t>
  </si>
  <si>
    <t>计算费率(%)</t>
  </si>
  <si>
    <t>社会保险费+住房公积金+环境保护税+其他规费</t>
  </si>
  <si>
    <t>社会保险费</t>
  </si>
  <si>
    <t>分部分项合计+措施项目合计+其他项目合计-工程设备费</t>
  </si>
  <si>
    <t>2.4</t>
  </si>
  <si>
    <t>住房公积金</t>
  </si>
  <si>
    <t>0.42</t>
  </si>
  <si>
    <t>环境保护税</t>
  </si>
  <si>
    <t>分部分项合计+措施项目合计+其他项目合计+规费-参数甲供材/1.01</t>
  </si>
  <si>
    <t>规费+税金</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</si>
</sst>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Calibri"/>
      <charset val="134"/>
    </font>
    <font>
      <sz val="18"/>
      <color rgb="FF000000"/>
      <name val="黑体"/>
      <charset val="134"/>
    </font>
    <font>
      <sz val="11"/>
      <color rgb="FF000000"/>
      <name val="黑体"/>
      <charset val="134"/>
    </font>
    <font>
      <sz val="10"/>
      <color rgb="FF000000"/>
      <name val="宋体"/>
      <charset val="134"/>
    </font>
    <font>
      <b/>
      <sz val="12"/>
      <color rgb="FF000000"/>
      <name val="宋体"/>
      <charset val="134"/>
    </font>
    <font>
      <sz val="12"/>
      <color rgb="FF000000"/>
      <name val="宋体"/>
      <charset val="134"/>
    </font>
    <font>
      <sz val="10"/>
      <color rgb="FFFF0000"/>
      <name val="宋体"/>
      <charset val="134"/>
    </font>
    <font>
      <sz val="11"/>
      <color theme="1"/>
      <name val="黑体"/>
      <charset val="134"/>
    </font>
    <font>
      <sz val="18"/>
      <color rgb="FF000000"/>
      <name val="宋体"/>
      <charset val="134"/>
    </font>
    <font>
      <b/>
      <sz val="18"/>
      <color rgb="FF000000"/>
      <name val="宋体"/>
      <charset val="134"/>
    </font>
    <font>
      <u/>
      <sz val="18"/>
      <color rgb="FF000000"/>
      <name val="宋体"/>
      <charset val="134"/>
    </font>
    <font>
      <b/>
      <sz val="36"/>
      <color rgb="FF000000"/>
      <name val="宋体"/>
      <charset val="134"/>
    </font>
    <font>
      <sz val="16"/>
      <color rgb="FF000000"/>
      <name val="宋体"/>
      <charset val="134"/>
    </font>
    <font>
      <sz val="11"/>
      <color rgb="FFFF0000"/>
      <name val="??"/>
      <charset val="0"/>
      <scheme val="minor"/>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4" borderId="0" applyNumberFormat="0" applyBorder="0" applyAlignment="0" applyProtection="0">
      <alignment vertical="center"/>
    </xf>
    <xf numFmtId="0" fontId="16" fillId="6" borderId="10"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0" applyNumberFormat="0" applyBorder="0" applyAlignment="0" applyProtection="0">
      <alignment vertical="center"/>
    </xf>
    <xf numFmtId="43" fontId="14" fillId="0" borderId="0" applyFont="0" applyFill="0" applyBorder="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3" borderId="9"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18" fillId="13" borderId="0" applyNumberFormat="0" applyBorder="0" applyAlignment="0" applyProtection="0">
      <alignment vertical="center"/>
    </xf>
    <xf numFmtId="0" fontId="21" fillId="0" borderId="12" applyNumberFormat="0" applyFill="0" applyAlignment="0" applyProtection="0">
      <alignment vertical="center"/>
    </xf>
    <xf numFmtId="0" fontId="18" fillId="14" borderId="0" applyNumberFormat="0" applyBorder="0" applyAlignment="0" applyProtection="0">
      <alignment vertical="center"/>
    </xf>
    <xf numFmtId="0" fontId="26" fillId="15" borderId="13" applyNumberFormat="0" applyAlignment="0" applyProtection="0">
      <alignment vertical="center"/>
    </xf>
    <xf numFmtId="0" fontId="27" fillId="15" borderId="10" applyNumberFormat="0" applyAlignment="0" applyProtection="0">
      <alignment vertical="center"/>
    </xf>
    <xf numFmtId="0" fontId="28" fillId="16" borderId="14" applyNumberFormat="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15" fillId="23" borderId="0" applyNumberFormat="0" applyBorder="0" applyAlignment="0" applyProtection="0">
      <alignment vertical="center"/>
    </xf>
    <xf numFmtId="0" fontId="18" fillId="26" borderId="0" applyNumberFormat="0" applyBorder="0" applyAlignment="0" applyProtection="0">
      <alignment vertical="center"/>
    </xf>
    <xf numFmtId="0" fontId="15" fillId="18" borderId="0" applyNumberFormat="0" applyBorder="0" applyAlignment="0" applyProtection="0">
      <alignment vertical="center"/>
    </xf>
    <xf numFmtId="0" fontId="15" fillId="28" borderId="0" applyNumberFormat="0" applyBorder="0" applyAlignment="0" applyProtection="0">
      <alignment vertical="center"/>
    </xf>
    <xf numFmtId="0" fontId="15" fillId="2" borderId="0" applyNumberFormat="0" applyBorder="0" applyAlignment="0" applyProtection="0">
      <alignment vertical="center"/>
    </xf>
    <xf numFmtId="0" fontId="15" fillId="5" borderId="0" applyNumberFormat="0" applyBorder="0" applyAlignment="0" applyProtection="0">
      <alignment vertical="center"/>
    </xf>
    <xf numFmtId="0" fontId="18" fillId="11" borderId="0" applyNumberFormat="0" applyBorder="0" applyAlignment="0" applyProtection="0">
      <alignment vertical="center"/>
    </xf>
    <xf numFmtId="0" fontId="18" fillId="29" borderId="0" applyNumberFormat="0" applyBorder="0" applyAlignment="0" applyProtection="0">
      <alignment vertical="center"/>
    </xf>
    <xf numFmtId="0" fontId="15" fillId="25" borderId="0" applyNumberFormat="0" applyBorder="0" applyAlignment="0" applyProtection="0">
      <alignment vertical="center"/>
    </xf>
    <xf numFmtId="0" fontId="15" fillId="17"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18" fillId="24" borderId="0" applyNumberFormat="0" applyBorder="0" applyAlignment="0" applyProtection="0">
      <alignment vertical="center"/>
    </xf>
    <xf numFmtId="0" fontId="15" fillId="27" borderId="0" applyNumberFormat="0" applyBorder="0" applyAlignment="0" applyProtection="0">
      <alignment vertical="center"/>
    </xf>
    <xf numFmtId="0" fontId="18" fillId="12" borderId="0" applyNumberFormat="0" applyBorder="0" applyAlignment="0" applyProtection="0">
      <alignment vertical="center"/>
    </xf>
    <xf numFmtId="0" fontId="0" fillId="0" borderId="0"/>
  </cellStyleXfs>
  <cellXfs count="46">
    <xf numFmtId="0" fontId="0" fillId="0" borderId="0" xfId="49"/>
    <xf numFmtId="0" fontId="1" fillId="0" borderId="0" xfId="49" applyFont="1" applyFill="1" applyBorder="1" applyAlignment="1">
      <alignment horizontal="center" vertical="center"/>
    </xf>
    <xf numFmtId="0" fontId="2" fillId="0" borderId="1" xfId="49" applyFont="1" applyFill="1" applyBorder="1" applyAlignment="1">
      <alignment horizontal="left" vertical="center" wrapText="1"/>
    </xf>
    <xf numFmtId="0" fontId="2" fillId="0" borderId="0" xfId="49" applyFont="1" applyFill="1" applyBorder="1" applyAlignment="1">
      <alignment horizontal="left" vertical="center" wrapText="1"/>
    </xf>
    <xf numFmtId="0" fontId="2" fillId="0" borderId="2" xfId="49" applyFont="1" applyFill="1" applyBorder="1" applyAlignment="1">
      <alignment horizontal="center" vertical="center" wrapText="1"/>
    </xf>
    <xf numFmtId="0" fontId="2" fillId="0" borderId="2" xfId="49" applyFont="1" applyFill="1" applyBorder="1" applyAlignment="1">
      <alignment horizontal="center" vertical="center"/>
    </xf>
    <xf numFmtId="0" fontId="2" fillId="0" borderId="3" xfId="49" applyFont="1" applyFill="1" applyBorder="1" applyAlignment="1">
      <alignment horizontal="center" vertical="center" wrapText="1"/>
    </xf>
    <xf numFmtId="0" fontId="2" fillId="0" borderId="3" xfId="49" applyFont="1" applyFill="1" applyBorder="1" applyAlignment="1">
      <alignment horizontal="center" vertical="center"/>
    </xf>
    <xf numFmtId="0" fontId="3" fillId="0" borderId="4" xfId="49" applyFont="1" applyFill="1" applyBorder="1" applyAlignment="1">
      <alignment horizontal="center" vertical="center" wrapText="1"/>
    </xf>
    <xf numFmtId="0" fontId="3" fillId="0" borderId="4" xfId="49" applyFont="1" applyFill="1" applyBorder="1" applyAlignment="1">
      <alignment horizontal="left" vertical="center" wrapText="1"/>
    </xf>
    <xf numFmtId="0" fontId="3" fillId="0" borderId="4" xfId="49" applyFont="1" applyFill="1" applyBorder="1" applyAlignment="1">
      <alignment horizontal="right" vertical="center" wrapText="1"/>
    </xf>
    <xf numFmtId="0" fontId="4" fillId="0" borderId="0" xfId="49" applyFont="1" applyFill="1" applyBorder="1" applyAlignment="1">
      <alignment horizontal="center" vertical="center"/>
    </xf>
    <xf numFmtId="0" fontId="2" fillId="0" borderId="4" xfId="49" applyFont="1" applyFill="1" applyBorder="1" applyAlignment="1">
      <alignment horizontal="center" vertical="center"/>
    </xf>
    <xf numFmtId="0" fontId="5" fillId="0" borderId="0" xfId="49" applyFont="1" applyFill="1" applyBorder="1"/>
    <xf numFmtId="0" fontId="5" fillId="0" borderId="4" xfId="49" applyFont="1" applyFill="1" applyBorder="1" applyAlignment="1">
      <alignment wrapText="1"/>
    </xf>
    <xf numFmtId="0" fontId="1" fillId="0" borderId="0" xfId="49" applyFont="1" applyFill="1" applyBorder="1" applyAlignment="1">
      <alignment horizontal="center" vertical="center" wrapText="1"/>
    </xf>
    <xf numFmtId="0" fontId="4" fillId="0" borderId="0" xfId="49" applyFont="1" applyFill="1" applyBorder="1" applyAlignment="1">
      <alignment horizontal="left"/>
    </xf>
    <xf numFmtId="0" fontId="2" fillId="0" borderId="4" xfId="49" applyFont="1" applyFill="1" applyBorder="1" applyAlignment="1">
      <alignment horizontal="center" vertical="center" wrapText="1"/>
    </xf>
    <xf numFmtId="0" fontId="6" fillId="0" borderId="5" xfId="49" applyFont="1" applyFill="1" applyBorder="1" applyAlignment="1">
      <alignment horizontal="left" vertical="center" wrapText="1"/>
    </xf>
    <xf numFmtId="0" fontId="6" fillId="0" borderId="6" xfId="49" applyFont="1" applyFill="1" applyBorder="1" applyAlignment="1">
      <alignment horizontal="left" vertical="center" wrapText="1"/>
    </xf>
    <xf numFmtId="0" fontId="7" fillId="0" borderId="4" xfId="0" applyFont="1" applyBorder="1" applyAlignment="1">
      <alignment horizontal="center" vertical="center"/>
    </xf>
    <xf numFmtId="0" fontId="6" fillId="0" borderId="7" xfId="49" applyFont="1" applyFill="1" applyBorder="1" applyAlignment="1">
      <alignment horizontal="left" vertical="center" wrapText="1"/>
    </xf>
    <xf numFmtId="0" fontId="0" fillId="0" borderId="4" xfId="49" applyBorder="1"/>
    <xf numFmtId="0" fontId="8" fillId="0" borderId="0" xfId="49" applyFont="1" applyFill="1" applyBorder="1" applyAlignment="1">
      <alignment horizontal="center" wrapText="1"/>
    </xf>
    <xf numFmtId="0" fontId="5" fillId="0" borderId="0" xfId="49" applyFont="1" applyFill="1" applyBorder="1" applyAlignment="1">
      <alignment horizontal="center" wrapText="1"/>
    </xf>
    <xf numFmtId="0" fontId="5" fillId="0" borderId="0" xfId="49" applyFont="1" applyFill="1" applyBorder="1" applyAlignment="1">
      <alignment wrapText="1"/>
    </xf>
    <xf numFmtId="0" fontId="8" fillId="0" borderId="1" xfId="49" applyFont="1" applyFill="1" applyBorder="1" applyAlignment="1">
      <alignment horizontal="center" wrapText="1"/>
    </xf>
    <xf numFmtId="0" fontId="9" fillId="0" borderId="0" xfId="49" applyFont="1" applyFill="1" applyBorder="1" applyAlignment="1">
      <alignment horizontal="left" wrapText="1"/>
    </xf>
    <xf numFmtId="0" fontId="5" fillId="0" borderId="0" xfId="49" applyFont="1" applyFill="1" applyBorder="1" applyAlignment="1">
      <alignment horizontal="left"/>
    </xf>
    <xf numFmtId="0" fontId="10" fillId="0" borderId="0" xfId="49" applyFont="1" applyFill="1" applyBorder="1" applyAlignment="1">
      <alignment horizontal="center" wrapText="1"/>
    </xf>
    <xf numFmtId="0" fontId="11" fillId="0" borderId="0" xfId="49" applyFont="1" applyFill="1" applyBorder="1" applyAlignment="1">
      <alignment vertical="center" wrapText="1"/>
    </xf>
    <xf numFmtId="0" fontId="11" fillId="0" borderId="0" xfId="49" applyFont="1" applyFill="1" applyBorder="1" applyAlignment="1">
      <alignment horizontal="center" vertical="center" wrapText="1"/>
    </xf>
    <xf numFmtId="0" fontId="2" fillId="0" borderId="0" xfId="49" applyFont="1" applyFill="1" applyBorder="1" applyAlignment="1">
      <alignment vertical="center" wrapText="1"/>
    </xf>
    <xf numFmtId="0" fontId="4" fillId="0" borderId="0" xfId="49" applyFont="1" applyFill="1" applyBorder="1" applyAlignment="1">
      <alignment horizontal="left" vertical="center"/>
    </xf>
    <xf numFmtId="0" fontId="12" fillId="0" borderId="0" xfId="49" applyFont="1" applyFill="1" applyBorder="1" applyAlignment="1">
      <alignment horizontal="left" wrapText="1"/>
    </xf>
    <xf numFmtId="0" fontId="12" fillId="0" borderId="1" xfId="49" applyFont="1" applyFill="1" applyBorder="1" applyAlignment="1">
      <alignment horizontal="left" wrapText="1"/>
    </xf>
    <xf numFmtId="0" fontId="12" fillId="0" borderId="6" xfId="49" applyFont="1" applyFill="1" applyBorder="1" applyAlignment="1">
      <alignment horizontal="left"/>
    </xf>
    <xf numFmtId="0" fontId="12" fillId="0" borderId="0" xfId="49" applyFont="1" applyFill="1" applyBorder="1" applyAlignment="1">
      <alignment wrapText="1"/>
    </xf>
    <xf numFmtId="0" fontId="12" fillId="0" borderId="1" xfId="49" applyFont="1" applyFill="1" applyBorder="1" applyAlignment="1">
      <alignment wrapText="1"/>
    </xf>
    <xf numFmtId="0" fontId="12" fillId="0" borderId="1" xfId="49" applyFont="1" applyFill="1" applyBorder="1" applyAlignment="1">
      <alignment horizontal="center" wrapText="1"/>
    </xf>
    <xf numFmtId="0" fontId="12" fillId="0" borderId="0" xfId="49" applyFont="1" applyFill="1" applyBorder="1" applyAlignment="1">
      <alignment horizontal="center"/>
    </xf>
    <xf numFmtId="0" fontId="12" fillId="0" borderId="0" xfId="49" applyFont="1" applyFill="1" applyBorder="1" applyAlignment="1">
      <alignment horizontal="center" wrapText="1"/>
    </xf>
    <xf numFmtId="0" fontId="12" fillId="0" borderId="8" xfId="49" applyFont="1" applyFill="1" applyBorder="1" applyAlignment="1">
      <alignment horizontal="center" wrapText="1"/>
    </xf>
    <xf numFmtId="0" fontId="12" fillId="0" borderId="0" xfId="49" applyFont="1" applyFill="1" applyBorder="1" applyAlignment="1">
      <alignment horizontal="left"/>
    </xf>
    <xf numFmtId="0" fontId="8" fillId="0" borderId="0" xfId="49" applyFont="1" applyFill="1" applyBorder="1" applyAlignment="1">
      <alignment horizontal="center"/>
    </xf>
    <xf numFmtId="0" fontId="8" fillId="0" borderId="0" xfId="49" applyFont="1" applyFill="1" applyBorder="1" applyAlignment="1">
      <alignment horizontal="left"/>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1"/>
  <sheetViews>
    <sheetView workbookViewId="0">
      <selection activeCell="A1" sqref="A1"/>
    </sheetView>
  </sheetViews>
  <sheetFormatPr defaultColWidth="10.2857142857143" defaultRowHeight="15" outlineLevelCol="6"/>
  <cols>
    <col min="1" max="1" width="2.32380952380952" customWidth="1"/>
    <col min="2" max="2" width="21.8380952380952" customWidth="1"/>
    <col min="3" max="3" width="40.1714285714286" customWidth="1"/>
    <col min="4" max="4" width="20.3809523809524" customWidth="1"/>
    <col min="5" max="5" width="19.3619047619048" customWidth="1"/>
    <col min="6" max="6" width="23" customWidth="1"/>
  </cols>
  <sheetData>
    <row r="2" ht="29.25" customHeight="1" spans="3:5">
      <c r="C2" s="23" t="s">
        <v>0</v>
      </c>
      <c r="D2" s="23"/>
      <c r="E2" s="23"/>
    </row>
    <row r="3" ht="29.25" customHeight="1" spans="1:5">
      <c r="A3" s="13"/>
      <c r="B3" s="13"/>
      <c r="C3" s="23"/>
      <c r="D3" s="23"/>
      <c r="E3" s="23"/>
    </row>
    <row r="4" ht="29.25" customHeight="1" spans="1:7">
      <c r="A4" s="24"/>
      <c r="B4" s="25"/>
      <c r="C4" s="26"/>
      <c r="D4" s="26"/>
      <c r="E4" s="26"/>
      <c r="F4" s="27" t="s">
        <v>1</v>
      </c>
      <c r="G4" s="28"/>
    </row>
    <row r="5" ht="29.25" customHeight="1" spans="1:5">
      <c r="A5" s="24"/>
      <c r="B5" s="29"/>
      <c r="C5" s="29"/>
      <c r="D5" s="29"/>
      <c r="E5" s="27"/>
    </row>
    <row r="6" ht="29.25" customHeight="1" spans="1:5">
      <c r="A6" s="24"/>
      <c r="B6" s="29"/>
      <c r="C6" s="29"/>
      <c r="D6" s="29"/>
      <c r="E6" s="27"/>
    </row>
    <row r="7" ht="50.1" customHeight="1" spans="1:6">
      <c r="A7" s="30"/>
      <c r="B7" s="30"/>
      <c r="C7" s="31" t="s">
        <v>2</v>
      </c>
      <c r="D7" s="31"/>
      <c r="E7" s="31"/>
      <c r="F7" s="30"/>
    </row>
    <row r="8" ht="29.25" customHeight="1" spans="1:6">
      <c r="A8" s="32"/>
      <c r="B8" s="32"/>
      <c r="C8" s="32"/>
      <c r="D8" s="32"/>
      <c r="E8" s="32"/>
      <c r="F8" s="33"/>
    </row>
    <row r="9" ht="39.95" customHeight="1" spans="1:6">
      <c r="A9" s="24"/>
      <c r="B9" s="34" t="s">
        <v>3</v>
      </c>
      <c r="C9" s="35" t="s">
        <v>4</v>
      </c>
      <c r="D9" s="35"/>
      <c r="E9" s="35"/>
      <c r="F9" s="35"/>
    </row>
    <row r="10" ht="39.95" customHeight="1" spans="1:6">
      <c r="A10" s="24"/>
      <c r="B10" s="34" t="s">
        <v>5</v>
      </c>
      <c r="C10" s="36" t="s">
        <v>6</v>
      </c>
      <c r="D10" s="36"/>
      <c r="E10" s="36"/>
      <c r="F10" s="36"/>
    </row>
    <row r="11" ht="99.95" customHeight="1" spans="1:6">
      <c r="A11" s="23"/>
      <c r="B11" s="37" t="s">
        <v>7</v>
      </c>
      <c r="C11" s="38" t="s">
        <v>8</v>
      </c>
      <c r="D11" s="37" t="s">
        <v>9</v>
      </c>
      <c r="E11" s="39" t="s">
        <v>8</v>
      </c>
      <c r="F11" s="39"/>
    </row>
    <row r="12" ht="29.25" customHeight="1" spans="1:6">
      <c r="A12" s="24"/>
      <c r="B12" s="40"/>
      <c r="C12" s="41" t="s">
        <v>10</v>
      </c>
      <c r="D12" s="41"/>
      <c r="E12" s="42" t="s">
        <v>11</v>
      </c>
      <c r="F12" s="42"/>
    </row>
    <row r="13" ht="29.25" customHeight="1" spans="1:6">
      <c r="A13" s="24"/>
      <c r="B13" s="40"/>
      <c r="C13" s="41"/>
      <c r="D13" s="41"/>
      <c r="E13" s="41"/>
      <c r="F13" s="40"/>
    </row>
    <row r="14" ht="99.95" customHeight="1" spans="1:6">
      <c r="A14" s="23"/>
      <c r="B14" s="37" t="s">
        <v>12</v>
      </c>
      <c r="C14" s="38" t="s">
        <v>8</v>
      </c>
      <c r="D14" s="37" t="s">
        <v>12</v>
      </c>
      <c r="E14" s="39" t="s">
        <v>8</v>
      </c>
      <c r="F14" s="39"/>
    </row>
    <row r="15" ht="29.25" customHeight="1" spans="1:6">
      <c r="A15" s="24"/>
      <c r="B15" s="40"/>
      <c r="C15" s="24" t="s">
        <v>13</v>
      </c>
      <c r="D15" s="41"/>
      <c r="E15" s="24" t="s">
        <v>13</v>
      </c>
      <c r="F15" s="24"/>
    </row>
    <row r="16" ht="29.25" customHeight="1" spans="1:6">
      <c r="A16" s="24"/>
      <c r="B16" s="40"/>
      <c r="C16" s="41"/>
      <c r="D16" s="41"/>
      <c r="E16" s="41"/>
      <c r="F16" s="40"/>
    </row>
    <row r="17" ht="99.95" customHeight="1" spans="1:6">
      <c r="A17" s="23"/>
      <c r="B17" s="37" t="s">
        <v>14</v>
      </c>
      <c r="C17" s="38" t="s">
        <v>15</v>
      </c>
      <c r="D17" s="37" t="s">
        <v>16</v>
      </c>
      <c r="E17" s="39" t="s">
        <v>17</v>
      </c>
      <c r="F17" s="39"/>
    </row>
    <row r="18" ht="29.25" customHeight="1" spans="1:6">
      <c r="A18" s="24"/>
      <c r="B18" s="41"/>
      <c r="C18" s="24" t="s">
        <v>18</v>
      </c>
      <c r="D18" s="24"/>
      <c r="E18" s="24" t="s">
        <v>19</v>
      </c>
      <c r="F18" s="24"/>
    </row>
    <row r="19" ht="29.25" customHeight="1" spans="1:6">
      <c r="A19" s="25"/>
      <c r="B19" s="37"/>
      <c r="C19" s="37"/>
      <c r="D19" s="37"/>
      <c r="E19" s="37"/>
      <c r="F19" s="43"/>
    </row>
    <row r="20" ht="99.95" customHeight="1" spans="1:6">
      <c r="A20" s="23"/>
      <c r="B20" s="37" t="s">
        <v>20</v>
      </c>
      <c r="C20" s="38" t="s">
        <v>15</v>
      </c>
      <c r="D20" s="37" t="s">
        <v>21</v>
      </c>
      <c r="E20" s="39" t="s">
        <v>22</v>
      </c>
      <c r="F20" s="39"/>
    </row>
    <row r="21" ht="29.25" customHeight="1" spans="1:4">
      <c r="A21" s="44"/>
      <c r="B21" s="44"/>
      <c r="C21" s="45"/>
      <c r="D21" s="45"/>
    </row>
  </sheetData>
  <mergeCells count="11">
    <mergeCell ref="C7:E7"/>
    <mergeCell ref="C9:F9"/>
    <mergeCell ref="C10:F10"/>
    <mergeCell ref="E11:F11"/>
    <mergeCell ref="E12:F12"/>
    <mergeCell ref="E14:F14"/>
    <mergeCell ref="E15:F15"/>
    <mergeCell ref="E17:F17"/>
    <mergeCell ref="E18:F18"/>
    <mergeCell ref="E20:F20"/>
    <mergeCell ref="C2:E4"/>
  </mergeCells>
  <pageMargins left="0.708661417322835" right="0.511811023622047" top="0.47244094488189" bottom="0.590551181102362" header="0.15748031496063" footer="0.393700787401575"/>
  <pageSetup paperSize="9" fitToHeight="0" orientation="portrait"/>
  <headerFooter>
    <oddFooter>&amp;C&amp;r&amp;9正元·啄木鸟云计价9 www.zy-soft.com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
  <sheetViews>
    <sheetView workbookViewId="0">
      <selection activeCell="A1" sqref="A1:D1"/>
    </sheetView>
  </sheetViews>
  <sheetFormatPr defaultColWidth="10.2857142857143" defaultRowHeight="15" outlineLevelCol="5"/>
  <cols>
    <col min="1" max="1" width="9.31428571428571" customWidth="1"/>
    <col min="2" max="2" width="46.5809523809524" customWidth="1"/>
    <col min="3" max="3" width="23.7238095238095" customWidth="1"/>
    <col min="4" max="4" width="20.5238095238095" customWidth="1"/>
    <col min="5" max="5" width="10.6" customWidth="1"/>
  </cols>
  <sheetData>
    <row r="1" ht="43.5" customHeight="1" spans="1:4">
      <c r="A1" s="1" t="s">
        <v>23</v>
      </c>
      <c r="B1" s="1"/>
      <c r="C1" s="1"/>
      <c r="D1" s="1"/>
    </row>
    <row r="2" ht="29.25" customHeight="1" spans="1:6">
      <c r="A2" s="2" t="s">
        <v>24</v>
      </c>
      <c r="B2" s="2"/>
      <c r="C2" s="2"/>
      <c r="D2" s="2" t="s">
        <v>25</v>
      </c>
      <c r="E2" s="3"/>
      <c r="F2" s="3"/>
    </row>
    <row r="3" ht="20.1" customHeight="1" spans="1:4">
      <c r="A3" s="4" t="s">
        <v>26</v>
      </c>
      <c r="B3" s="5" t="s">
        <v>27</v>
      </c>
      <c r="C3" s="5" t="s">
        <v>28</v>
      </c>
      <c r="D3" s="4" t="s">
        <v>29</v>
      </c>
    </row>
    <row r="4" ht="20.1" customHeight="1" spans="1:4">
      <c r="A4" s="6"/>
      <c r="B4" s="7"/>
      <c r="C4" s="7"/>
      <c r="D4" s="6"/>
    </row>
    <row r="5" ht="39.95" hidden="1" customHeight="1" spans="1:4">
      <c r="A5" s="8" t="s">
        <v>26</v>
      </c>
      <c r="B5" s="9" t="s">
        <v>27</v>
      </c>
      <c r="C5" s="10"/>
      <c r="D5" s="10"/>
    </row>
    <row r="6" ht="39.95" hidden="1" customHeight="1" spans="1:4">
      <c r="A6" s="8"/>
      <c r="B6" s="9"/>
      <c r="C6" s="9"/>
      <c r="D6" s="9"/>
    </row>
    <row r="7" spans="1:4">
      <c r="A7" s="8" t="s">
        <v>17</v>
      </c>
      <c r="B7" s="9" t="s">
        <v>30</v>
      </c>
      <c r="C7" s="10"/>
      <c r="D7" s="10"/>
    </row>
    <row r="8" spans="1:4">
      <c r="A8" s="8" t="s">
        <v>31</v>
      </c>
      <c r="B8" s="9" t="s">
        <v>32</v>
      </c>
      <c r="C8" s="10"/>
      <c r="D8" s="10"/>
    </row>
    <row r="9" spans="1:4">
      <c r="A9" s="8" t="s">
        <v>33</v>
      </c>
      <c r="B9" s="9" t="s">
        <v>34</v>
      </c>
      <c r="C9" s="10"/>
      <c r="D9" s="10"/>
    </row>
    <row r="10" spans="1:4">
      <c r="A10" s="8" t="s">
        <v>35</v>
      </c>
      <c r="B10" s="9" t="s">
        <v>36</v>
      </c>
      <c r="C10" s="10"/>
      <c r="D10" s="10"/>
    </row>
    <row r="11" spans="1:4">
      <c r="A11" s="8" t="s">
        <v>37</v>
      </c>
      <c r="B11" s="9" t="s">
        <v>38</v>
      </c>
      <c r="C11" s="10"/>
      <c r="D11" s="10"/>
    </row>
    <row r="12" spans="1:4">
      <c r="A12" s="8" t="s">
        <v>39</v>
      </c>
      <c r="B12" s="9" t="s">
        <v>40</v>
      </c>
      <c r="C12" s="10"/>
      <c r="D12" s="10"/>
    </row>
    <row r="13" spans="1:4">
      <c r="A13" s="8" t="s">
        <v>41</v>
      </c>
      <c r="B13" s="9" t="s">
        <v>42</v>
      </c>
      <c r="C13" s="10"/>
      <c r="D13" s="10"/>
    </row>
    <row r="14" spans="1:4">
      <c r="A14" s="8" t="s">
        <v>43</v>
      </c>
      <c r="B14" s="9" t="s">
        <v>44</v>
      </c>
      <c r="C14" s="10"/>
      <c r="D14" s="10"/>
    </row>
    <row r="15" spans="1:4">
      <c r="A15" s="8" t="s">
        <v>45</v>
      </c>
      <c r="B15" s="9" t="s">
        <v>46</v>
      </c>
      <c r="C15" s="10"/>
      <c r="D15" s="10"/>
    </row>
    <row r="16" spans="1:4">
      <c r="A16" s="8" t="s">
        <v>47</v>
      </c>
      <c r="B16" s="9" t="s">
        <v>48</v>
      </c>
      <c r="C16" s="10"/>
      <c r="D16" s="10"/>
    </row>
    <row r="17" spans="1:4">
      <c r="A17" s="8" t="s">
        <v>49</v>
      </c>
      <c r="B17" s="9" t="s">
        <v>50</v>
      </c>
      <c r="C17" s="10"/>
      <c r="D17" s="10"/>
    </row>
    <row r="18" spans="1:4">
      <c r="A18" s="8" t="s">
        <v>51</v>
      </c>
      <c r="B18" s="9" t="s">
        <v>52</v>
      </c>
      <c r="C18" s="10"/>
      <c r="D18" s="10"/>
    </row>
    <row r="19" spans="1:4">
      <c r="A19" s="8" t="s">
        <v>53</v>
      </c>
      <c r="B19" s="9" t="s">
        <v>54</v>
      </c>
      <c r="C19" s="10"/>
      <c r="D19" s="10"/>
    </row>
    <row r="20" spans="1:4">
      <c r="A20" s="8" t="s">
        <v>55</v>
      </c>
      <c r="B20" s="9" t="s">
        <v>56</v>
      </c>
      <c r="C20" s="10"/>
      <c r="D20" s="10"/>
    </row>
    <row r="21" spans="1:4">
      <c r="A21" s="8" t="s">
        <v>57</v>
      </c>
      <c r="B21" s="9" t="s">
        <v>58</v>
      </c>
      <c r="C21" s="10"/>
      <c r="D21" s="10"/>
    </row>
    <row r="22" spans="1:4">
      <c r="A22" s="8" t="s">
        <v>59</v>
      </c>
      <c r="B22" s="9" t="s">
        <v>60</v>
      </c>
      <c r="C22" s="10"/>
      <c r="D22" s="10"/>
    </row>
    <row r="23" spans="1:4">
      <c r="A23" s="8" t="s">
        <v>61</v>
      </c>
      <c r="B23" s="9" t="s">
        <v>62</v>
      </c>
      <c r="C23" s="10"/>
      <c r="D23" s="10"/>
    </row>
    <row r="24" spans="1:4">
      <c r="A24" s="8" t="s">
        <v>63</v>
      </c>
      <c r="B24" s="9" t="s">
        <v>64</v>
      </c>
      <c r="C24" s="10"/>
      <c r="D24" s="10"/>
    </row>
  </sheetData>
  <mergeCells count="6">
    <mergeCell ref="A1:D1"/>
    <mergeCell ref="A2:C2"/>
    <mergeCell ref="A3:A4"/>
    <mergeCell ref="B3:B4"/>
    <mergeCell ref="C3:C4"/>
    <mergeCell ref="D3:D4"/>
  </mergeCells>
  <pageMargins left="0.74" right="0.27" top="0.33" bottom="0.64" header="0.16" footer="0.4"/>
  <pageSetup paperSize="9" fitToHeight="0" orientation="portrait"/>
  <headerFooter>
    <oddFooter>&amp;C&amp;r&amp;9正元·啄木鸟云计价9 www.zy-soft.com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3"/>
  <sheetViews>
    <sheetView tabSelected="1" topLeftCell="A11" workbookViewId="0">
      <selection activeCell="N11" sqref="N11"/>
    </sheetView>
  </sheetViews>
  <sheetFormatPr defaultColWidth="10.2857142857143" defaultRowHeight="15"/>
  <cols>
    <col min="1" max="1" width="4.8" customWidth="1"/>
    <col min="2" max="2" width="12.3714285714286" customWidth="1"/>
    <col min="3" max="3" width="15.2857142857143" customWidth="1"/>
    <col min="4" max="4" width="24.8857142857143" customWidth="1"/>
    <col min="5" max="5" width="6.55238095238095" customWidth="1"/>
    <col min="6" max="6" width="10.047619047619" customWidth="1"/>
    <col min="7" max="7" width="9.17142857142857" customWidth="1"/>
    <col min="8" max="8" width="12.0761904761905" customWidth="1"/>
    <col min="9" max="9" width="9.31428571428571" customWidth="1"/>
    <col min="10" max="12" width="10.6" customWidth="1"/>
  </cols>
  <sheetData>
    <row r="1" ht="43.5" customHeight="1" spans="1:9">
      <c r="A1" s="1" t="s">
        <v>65</v>
      </c>
      <c r="B1" s="1"/>
      <c r="C1" s="1"/>
      <c r="D1" s="1"/>
      <c r="E1" s="1"/>
      <c r="F1" s="1"/>
      <c r="G1" s="1"/>
      <c r="H1" s="1"/>
      <c r="I1" s="1"/>
    </row>
    <row r="2" ht="29.25" customHeight="1" spans="1:13">
      <c r="A2" s="3" t="s">
        <v>24</v>
      </c>
      <c r="B2" s="3"/>
      <c r="C2" s="3"/>
      <c r="D2" s="3"/>
      <c r="E2" s="3"/>
      <c r="F2" s="3"/>
      <c r="G2" s="11"/>
      <c r="H2" s="3" t="s">
        <v>25</v>
      </c>
      <c r="I2" s="3"/>
      <c r="J2" s="3"/>
      <c r="K2" s="3"/>
      <c r="L2" s="3"/>
      <c r="M2" s="3"/>
    </row>
    <row r="3" ht="30" customHeight="1" spans="1:10">
      <c r="A3" s="17" t="s">
        <v>26</v>
      </c>
      <c r="B3" s="12" t="s">
        <v>66</v>
      </c>
      <c r="C3" s="12" t="s">
        <v>67</v>
      </c>
      <c r="D3" s="12" t="s">
        <v>68</v>
      </c>
      <c r="E3" s="17" t="s">
        <v>69</v>
      </c>
      <c r="F3" s="17" t="s">
        <v>70</v>
      </c>
      <c r="G3" s="12" t="s">
        <v>28</v>
      </c>
      <c r="H3" s="12"/>
      <c r="I3" s="12"/>
      <c r="J3" s="20" t="s">
        <v>71</v>
      </c>
    </row>
    <row r="4" ht="30" customHeight="1" spans="1:10">
      <c r="A4" s="17"/>
      <c r="B4" s="12"/>
      <c r="C4" s="12"/>
      <c r="D4" s="12"/>
      <c r="E4" s="17"/>
      <c r="F4" s="17"/>
      <c r="G4" s="12" t="s">
        <v>72</v>
      </c>
      <c r="H4" s="12" t="s">
        <v>73</v>
      </c>
      <c r="I4" s="17" t="s">
        <v>74</v>
      </c>
      <c r="J4" s="20"/>
    </row>
    <row r="5" ht="39.95" hidden="1" customHeight="1" spans="1:10">
      <c r="A5" s="8" t="s">
        <v>26</v>
      </c>
      <c r="B5" s="8" t="s">
        <v>75</v>
      </c>
      <c r="C5" s="9" t="s">
        <v>76</v>
      </c>
      <c r="D5" s="9" t="s">
        <v>77</v>
      </c>
      <c r="E5" s="8" t="s">
        <v>78</v>
      </c>
      <c r="F5" s="10" t="s">
        <v>79</v>
      </c>
      <c r="G5" s="10"/>
      <c r="H5" s="10"/>
      <c r="I5" s="10"/>
      <c r="J5" s="20"/>
    </row>
    <row r="6" ht="39.95" hidden="1" customHeight="1" spans="1:10">
      <c r="A6" s="8"/>
      <c r="B6" s="8"/>
      <c r="C6" s="9"/>
      <c r="D6" s="9"/>
      <c r="E6" s="9"/>
      <c r="F6" s="9"/>
      <c r="G6" s="8"/>
      <c r="H6" s="10"/>
      <c r="I6" s="14"/>
      <c r="J6" s="20"/>
    </row>
    <row r="7" ht="39.95" customHeight="1" spans="1:10">
      <c r="A7" s="18" t="s">
        <v>80</v>
      </c>
      <c r="B7" s="19"/>
      <c r="C7" s="19"/>
      <c r="D7" s="19"/>
      <c r="E7" s="19"/>
      <c r="F7" s="19"/>
      <c r="G7" s="19"/>
      <c r="H7" s="19"/>
      <c r="I7" s="21"/>
      <c r="J7" s="20"/>
    </row>
    <row r="8" ht="72" spans="1:10">
      <c r="A8" s="8" t="s">
        <v>81</v>
      </c>
      <c r="B8" s="8"/>
      <c r="C8" s="9" t="s">
        <v>82</v>
      </c>
      <c r="D8" s="9"/>
      <c r="E8" s="8"/>
      <c r="F8" s="10" t="s">
        <v>17</v>
      </c>
      <c r="G8" s="10"/>
      <c r="H8" s="10"/>
      <c r="I8" s="10"/>
      <c r="J8" s="20"/>
    </row>
    <row r="9" ht="409.5" spans="1:10">
      <c r="A9" s="8" t="s">
        <v>17</v>
      </c>
      <c r="B9" s="8" t="s">
        <v>83</v>
      </c>
      <c r="C9" s="9" t="s">
        <v>84</v>
      </c>
      <c r="D9" s="9" t="s">
        <v>85</v>
      </c>
      <c r="E9" s="8" t="s">
        <v>86</v>
      </c>
      <c r="F9" s="10" t="s">
        <v>87</v>
      </c>
      <c r="G9" s="10"/>
      <c r="H9" s="10"/>
      <c r="I9" s="10"/>
      <c r="J9" s="22"/>
    </row>
    <row r="10" ht="409.5" spans="1:10">
      <c r="A10" s="8" t="s">
        <v>41</v>
      </c>
      <c r="B10" s="8" t="s">
        <v>88</v>
      </c>
      <c r="C10" s="9" t="s">
        <v>89</v>
      </c>
      <c r="D10" s="9" t="s">
        <v>90</v>
      </c>
      <c r="E10" s="8" t="s">
        <v>86</v>
      </c>
      <c r="F10" s="10" t="s">
        <v>91</v>
      </c>
      <c r="G10" s="10"/>
      <c r="H10" s="10"/>
      <c r="I10" s="10"/>
      <c r="J10" s="22"/>
    </row>
    <row r="11" ht="396" spans="1:10">
      <c r="A11" s="8" t="s">
        <v>49</v>
      </c>
      <c r="B11" s="8" t="s">
        <v>92</v>
      </c>
      <c r="C11" s="9" t="s">
        <v>93</v>
      </c>
      <c r="D11" s="9" t="s">
        <v>94</v>
      </c>
      <c r="E11" s="8" t="s">
        <v>86</v>
      </c>
      <c r="F11" s="10" t="s">
        <v>87</v>
      </c>
      <c r="G11" s="10"/>
      <c r="H11" s="10"/>
      <c r="I11" s="10"/>
      <c r="J11" s="22"/>
    </row>
    <row r="12" ht="228" spans="1:10">
      <c r="A12" s="8" t="s">
        <v>59</v>
      </c>
      <c r="B12" s="8" t="s">
        <v>95</v>
      </c>
      <c r="C12" s="9" t="s">
        <v>96</v>
      </c>
      <c r="D12" s="9" t="s">
        <v>97</v>
      </c>
      <c r="E12" s="8" t="s">
        <v>98</v>
      </c>
      <c r="F12" s="10" t="s">
        <v>99</v>
      </c>
      <c r="G12" s="10"/>
      <c r="H12" s="10"/>
      <c r="I12" s="10"/>
      <c r="J12" s="22"/>
    </row>
    <row r="13" ht="276" spans="1:10">
      <c r="A13" s="8" t="s">
        <v>61</v>
      </c>
      <c r="B13" s="8" t="s">
        <v>100</v>
      </c>
      <c r="C13" s="9" t="s">
        <v>101</v>
      </c>
      <c r="D13" s="9" t="s">
        <v>102</v>
      </c>
      <c r="E13" s="8" t="s">
        <v>98</v>
      </c>
      <c r="F13" s="10" t="s">
        <v>103</v>
      </c>
      <c r="G13" s="10"/>
      <c r="H13" s="10"/>
      <c r="I13" s="10"/>
      <c r="J13" s="22"/>
    </row>
    <row r="14" ht="409.5" spans="1:10">
      <c r="A14" s="8" t="s">
        <v>63</v>
      </c>
      <c r="B14" s="8" t="s">
        <v>104</v>
      </c>
      <c r="C14" s="9" t="s">
        <v>105</v>
      </c>
      <c r="D14" s="9" t="s">
        <v>106</v>
      </c>
      <c r="E14" s="8" t="s">
        <v>86</v>
      </c>
      <c r="F14" s="10" t="s">
        <v>103</v>
      </c>
      <c r="G14" s="10"/>
      <c r="H14" s="10"/>
      <c r="I14" s="10"/>
      <c r="J14" s="22"/>
    </row>
    <row r="15" ht="409.5" spans="1:10">
      <c r="A15" s="8" t="s">
        <v>107</v>
      </c>
      <c r="B15" s="8" t="s">
        <v>108</v>
      </c>
      <c r="C15" s="9" t="s">
        <v>109</v>
      </c>
      <c r="D15" s="9" t="s">
        <v>110</v>
      </c>
      <c r="E15" s="8" t="s">
        <v>86</v>
      </c>
      <c r="F15" s="10" t="s">
        <v>41</v>
      </c>
      <c r="G15" s="10"/>
      <c r="H15" s="10"/>
      <c r="I15" s="10"/>
      <c r="J15" s="22"/>
    </row>
    <row r="16" ht="24" spans="1:10">
      <c r="A16" s="8" t="s">
        <v>111</v>
      </c>
      <c r="B16" s="8" t="s">
        <v>112</v>
      </c>
      <c r="C16" s="9" t="s">
        <v>113</v>
      </c>
      <c r="D16" s="9" t="s">
        <v>114</v>
      </c>
      <c r="E16" s="8" t="s">
        <v>86</v>
      </c>
      <c r="F16" s="10" t="s">
        <v>41</v>
      </c>
      <c r="G16" s="10"/>
      <c r="H16" s="10"/>
      <c r="I16" s="10"/>
      <c r="J16" s="22"/>
    </row>
    <row r="17" ht="24" spans="1:10">
      <c r="A17" s="8" t="s">
        <v>115</v>
      </c>
      <c r="B17" s="8" t="s">
        <v>116</v>
      </c>
      <c r="C17" s="9" t="s">
        <v>113</v>
      </c>
      <c r="D17" s="9" t="s">
        <v>117</v>
      </c>
      <c r="E17" s="8" t="s">
        <v>86</v>
      </c>
      <c r="F17" s="10" t="s">
        <v>59</v>
      </c>
      <c r="G17" s="10"/>
      <c r="H17" s="10"/>
      <c r="I17" s="10"/>
      <c r="J17" s="22"/>
    </row>
    <row r="18" ht="24" spans="1:10">
      <c r="A18" s="8" t="s">
        <v>103</v>
      </c>
      <c r="B18" s="8" t="s">
        <v>118</v>
      </c>
      <c r="C18" s="9" t="s">
        <v>119</v>
      </c>
      <c r="D18" s="9" t="s">
        <v>120</v>
      </c>
      <c r="E18" s="8" t="s">
        <v>86</v>
      </c>
      <c r="F18" s="10" t="s">
        <v>63</v>
      </c>
      <c r="G18" s="10"/>
      <c r="H18" s="10"/>
      <c r="I18" s="10"/>
      <c r="J18" s="22"/>
    </row>
    <row r="19" ht="24" spans="1:10">
      <c r="A19" s="8" t="s">
        <v>121</v>
      </c>
      <c r="B19" s="8" t="s">
        <v>122</v>
      </c>
      <c r="C19" s="9" t="s">
        <v>123</v>
      </c>
      <c r="D19" s="9" t="s">
        <v>124</v>
      </c>
      <c r="E19" s="8" t="s">
        <v>86</v>
      </c>
      <c r="F19" s="10" t="s">
        <v>59</v>
      </c>
      <c r="G19" s="10"/>
      <c r="H19" s="10"/>
      <c r="I19" s="10"/>
      <c r="J19" s="22"/>
    </row>
    <row r="20" ht="24" spans="1:10">
      <c r="A20" s="8" t="s">
        <v>125</v>
      </c>
      <c r="B20" s="8" t="s">
        <v>126</v>
      </c>
      <c r="C20" s="9" t="s">
        <v>127</v>
      </c>
      <c r="D20" s="9" t="s">
        <v>128</v>
      </c>
      <c r="E20" s="8" t="s">
        <v>86</v>
      </c>
      <c r="F20" s="10" t="s">
        <v>59</v>
      </c>
      <c r="G20" s="10"/>
      <c r="H20" s="10"/>
      <c r="I20" s="10"/>
      <c r="J20" s="22"/>
    </row>
    <row r="21" ht="24" spans="1:10">
      <c r="A21" s="8" t="s">
        <v>129</v>
      </c>
      <c r="B21" s="8" t="s">
        <v>130</v>
      </c>
      <c r="C21" s="9" t="s">
        <v>131</v>
      </c>
      <c r="D21" s="9" t="s">
        <v>132</v>
      </c>
      <c r="E21" s="8" t="s">
        <v>133</v>
      </c>
      <c r="F21" s="10" t="s">
        <v>59</v>
      </c>
      <c r="G21" s="10"/>
      <c r="H21" s="10"/>
      <c r="I21" s="10"/>
      <c r="J21" s="22"/>
    </row>
    <row r="22" ht="24" spans="1:10">
      <c r="A22" s="8" t="s">
        <v>134</v>
      </c>
      <c r="B22" s="8" t="s">
        <v>135</v>
      </c>
      <c r="C22" s="9" t="s">
        <v>131</v>
      </c>
      <c r="D22" s="9" t="s">
        <v>136</v>
      </c>
      <c r="E22" s="8" t="s">
        <v>133</v>
      </c>
      <c r="F22" s="10" t="s">
        <v>63</v>
      </c>
      <c r="G22" s="10"/>
      <c r="H22" s="10"/>
      <c r="I22" s="10"/>
      <c r="J22" s="22"/>
    </row>
    <row r="23" ht="24" spans="1:10">
      <c r="A23" s="8" t="s">
        <v>137</v>
      </c>
      <c r="B23" s="8" t="s">
        <v>138</v>
      </c>
      <c r="C23" s="9" t="s">
        <v>139</v>
      </c>
      <c r="D23" s="9" t="s">
        <v>140</v>
      </c>
      <c r="E23" s="8" t="s">
        <v>133</v>
      </c>
      <c r="F23" s="10" t="s">
        <v>141</v>
      </c>
      <c r="G23" s="10"/>
      <c r="H23" s="10"/>
      <c r="I23" s="10"/>
      <c r="J23" s="22"/>
    </row>
    <row r="24" ht="24" spans="1:10">
      <c r="A24" s="8" t="s">
        <v>142</v>
      </c>
      <c r="B24" s="8" t="s">
        <v>143</v>
      </c>
      <c r="C24" s="9" t="s">
        <v>144</v>
      </c>
      <c r="D24" s="9" t="s">
        <v>145</v>
      </c>
      <c r="E24" s="8" t="s">
        <v>133</v>
      </c>
      <c r="F24" s="10" t="s">
        <v>137</v>
      </c>
      <c r="G24" s="10"/>
      <c r="H24" s="10"/>
      <c r="I24" s="10"/>
      <c r="J24" s="22"/>
    </row>
    <row r="25" ht="60" spans="1:10">
      <c r="A25" s="8" t="s">
        <v>146</v>
      </c>
      <c r="B25" s="8"/>
      <c r="C25" s="9" t="s">
        <v>147</v>
      </c>
      <c r="D25" s="9"/>
      <c r="E25" s="8"/>
      <c r="F25" s="10" t="s">
        <v>17</v>
      </c>
      <c r="G25" s="10"/>
      <c r="H25" s="10"/>
      <c r="I25" s="10"/>
      <c r="J25" s="22"/>
    </row>
    <row r="26" ht="252" spans="1:10">
      <c r="A26" s="8" t="s">
        <v>148</v>
      </c>
      <c r="B26" s="8" t="s">
        <v>149</v>
      </c>
      <c r="C26" s="9" t="s">
        <v>150</v>
      </c>
      <c r="D26" s="9" t="s">
        <v>151</v>
      </c>
      <c r="E26" s="8" t="s">
        <v>152</v>
      </c>
      <c r="F26" s="10" t="s">
        <v>141</v>
      </c>
      <c r="G26" s="10"/>
      <c r="H26" s="10"/>
      <c r="I26" s="10"/>
      <c r="J26" s="22"/>
    </row>
    <row r="27" ht="24" spans="1:10">
      <c r="A27" s="8" t="s">
        <v>153</v>
      </c>
      <c r="B27" s="8" t="s">
        <v>154</v>
      </c>
      <c r="C27" s="9" t="s">
        <v>155</v>
      </c>
      <c r="D27" s="9" t="s">
        <v>156</v>
      </c>
      <c r="E27" s="8" t="s">
        <v>152</v>
      </c>
      <c r="F27" s="10" t="s">
        <v>63</v>
      </c>
      <c r="G27" s="10"/>
      <c r="H27" s="10"/>
      <c r="I27" s="10"/>
      <c r="J27" s="22"/>
    </row>
    <row r="28" ht="216" spans="1:10">
      <c r="A28" s="8" t="s">
        <v>157</v>
      </c>
      <c r="B28" s="8" t="s">
        <v>158</v>
      </c>
      <c r="C28" s="9" t="s">
        <v>159</v>
      </c>
      <c r="D28" s="9" t="s">
        <v>160</v>
      </c>
      <c r="E28" s="8" t="s">
        <v>86</v>
      </c>
      <c r="F28" s="10" t="s">
        <v>41</v>
      </c>
      <c r="G28" s="10"/>
      <c r="H28" s="10"/>
      <c r="I28" s="10"/>
      <c r="J28" s="22"/>
    </row>
    <row r="29" ht="408" spans="1:10">
      <c r="A29" s="8" t="s">
        <v>141</v>
      </c>
      <c r="B29" s="8" t="s">
        <v>161</v>
      </c>
      <c r="C29" s="9" t="s">
        <v>162</v>
      </c>
      <c r="D29" s="9" t="s">
        <v>163</v>
      </c>
      <c r="E29" s="8" t="s">
        <v>152</v>
      </c>
      <c r="F29" s="10" t="s">
        <v>59</v>
      </c>
      <c r="G29" s="10"/>
      <c r="H29" s="10"/>
      <c r="I29" s="10"/>
      <c r="J29" s="22"/>
    </row>
    <row r="30" ht="24" spans="1:10">
      <c r="A30" s="8" t="s">
        <v>164</v>
      </c>
      <c r="B30" s="8" t="s">
        <v>165</v>
      </c>
      <c r="C30" s="9" t="s">
        <v>166</v>
      </c>
      <c r="D30" s="9" t="s">
        <v>167</v>
      </c>
      <c r="E30" s="8" t="s">
        <v>168</v>
      </c>
      <c r="F30" s="10" t="s">
        <v>141</v>
      </c>
      <c r="G30" s="10"/>
      <c r="H30" s="10"/>
      <c r="I30" s="10"/>
      <c r="J30" s="22"/>
    </row>
    <row r="31" ht="24" spans="1:10">
      <c r="A31" s="8" t="s">
        <v>169</v>
      </c>
      <c r="B31" s="8" t="s">
        <v>170</v>
      </c>
      <c r="C31" s="9" t="s">
        <v>171</v>
      </c>
      <c r="D31" s="9" t="s">
        <v>172</v>
      </c>
      <c r="E31" s="8" t="s">
        <v>168</v>
      </c>
      <c r="F31" s="10" t="s">
        <v>103</v>
      </c>
      <c r="G31" s="10"/>
      <c r="H31" s="10"/>
      <c r="I31" s="10"/>
      <c r="J31" s="22"/>
    </row>
    <row r="32" ht="228" spans="1:10">
      <c r="A32" s="8" t="s">
        <v>173</v>
      </c>
      <c r="B32" s="8" t="s">
        <v>174</v>
      </c>
      <c r="C32" s="9" t="s">
        <v>175</v>
      </c>
      <c r="D32" s="9" t="s">
        <v>176</v>
      </c>
      <c r="E32" s="8" t="s">
        <v>168</v>
      </c>
      <c r="F32" s="10" t="s">
        <v>141</v>
      </c>
      <c r="G32" s="10"/>
      <c r="H32" s="10"/>
      <c r="I32" s="10"/>
      <c r="J32" s="22"/>
    </row>
    <row r="33" ht="60" spans="1:10">
      <c r="A33" s="8" t="s">
        <v>177</v>
      </c>
      <c r="B33" s="8" t="s">
        <v>178</v>
      </c>
      <c r="C33" s="9" t="s">
        <v>179</v>
      </c>
      <c r="D33" s="9" t="s">
        <v>180</v>
      </c>
      <c r="E33" s="8" t="s">
        <v>86</v>
      </c>
      <c r="F33" s="10" t="s">
        <v>141</v>
      </c>
      <c r="G33" s="10"/>
      <c r="H33" s="10"/>
      <c r="I33" s="10"/>
      <c r="J33" s="22"/>
    </row>
    <row r="34" ht="24" spans="1:10">
      <c r="A34" s="8" t="s">
        <v>181</v>
      </c>
      <c r="B34" s="8" t="s">
        <v>182</v>
      </c>
      <c r="C34" s="9" t="s">
        <v>183</v>
      </c>
      <c r="D34" s="9" t="s">
        <v>184</v>
      </c>
      <c r="E34" s="8" t="s">
        <v>133</v>
      </c>
      <c r="F34" s="10" t="s">
        <v>141</v>
      </c>
      <c r="G34" s="10"/>
      <c r="H34" s="10"/>
      <c r="I34" s="10"/>
      <c r="J34" s="22"/>
    </row>
    <row r="35" ht="24" spans="1:10">
      <c r="A35" s="8" t="s">
        <v>185</v>
      </c>
      <c r="B35" s="8" t="s">
        <v>186</v>
      </c>
      <c r="C35" s="9" t="s">
        <v>187</v>
      </c>
      <c r="D35" s="9" t="s">
        <v>188</v>
      </c>
      <c r="E35" s="8" t="s">
        <v>168</v>
      </c>
      <c r="F35" s="10" t="s">
        <v>141</v>
      </c>
      <c r="G35" s="10"/>
      <c r="H35" s="10"/>
      <c r="I35" s="10"/>
      <c r="J35" s="22"/>
    </row>
    <row r="36" ht="24" spans="1:10">
      <c r="A36" s="8" t="s">
        <v>189</v>
      </c>
      <c r="B36" s="8" t="s">
        <v>190</v>
      </c>
      <c r="C36" s="9" t="s">
        <v>191</v>
      </c>
      <c r="D36" s="9" t="s">
        <v>192</v>
      </c>
      <c r="E36" s="8" t="s">
        <v>193</v>
      </c>
      <c r="F36" s="10" t="s">
        <v>194</v>
      </c>
      <c r="G36" s="10"/>
      <c r="H36" s="10"/>
      <c r="I36" s="10"/>
      <c r="J36" s="22"/>
    </row>
    <row r="37" ht="24" spans="1:10">
      <c r="A37" s="8" t="s">
        <v>195</v>
      </c>
      <c r="B37" s="8" t="s">
        <v>196</v>
      </c>
      <c r="C37" s="9" t="s">
        <v>197</v>
      </c>
      <c r="D37" s="9" t="s">
        <v>198</v>
      </c>
      <c r="E37" s="8" t="s">
        <v>193</v>
      </c>
      <c r="F37" s="10" t="s">
        <v>103</v>
      </c>
      <c r="G37" s="10"/>
      <c r="H37" s="10"/>
      <c r="I37" s="10"/>
      <c r="J37" s="22"/>
    </row>
    <row r="38" ht="60" spans="1:10">
      <c r="A38" s="8" t="s">
        <v>199</v>
      </c>
      <c r="B38" s="8"/>
      <c r="C38" s="9" t="s">
        <v>200</v>
      </c>
      <c r="D38" s="9"/>
      <c r="E38" s="8"/>
      <c r="F38" s="10" t="s">
        <v>17</v>
      </c>
      <c r="G38" s="10"/>
      <c r="H38" s="10"/>
      <c r="I38" s="10"/>
      <c r="J38" s="22"/>
    </row>
    <row r="39" ht="409.5" spans="1:10">
      <c r="A39" s="8" t="s">
        <v>201</v>
      </c>
      <c r="B39" s="8" t="s">
        <v>202</v>
      </c>
      <c r="C39" s="9" t="s">
        <v>203</v>
      </c>
      <c r="D39" s="9" t="s">
        <v>204</v>
      </c>
      <c r="E39" s="8" t="s">
        <v>86</v>
      </c>
      <c r="F39" s="10" t="s">
        <v>17</v>
      </c>
      <c r="G39" s="10"/>
      <c r="H39" s="10"/>
      <c r="I39" s="10"/>
      <c r="J39" s="22"/>
    </row>
    <row r="40" ht="409.5" spans="1:10">
      <c r="A40" s="8" t="s">
        <v>205</v>
      </c>
      <c r="B40" s="8" t="s">
        <v>206</v>
      </c>
      <c r="C40" s="9" t="s">
        <v>207</v>
      </c>
      <c r="D40" s="9" t="s">
        <v>208</v>
      </c>
      <c r="E40" s="8" t="s">
        <v>86</v>
      </c>
      <c r="F40" s="10" t="s">
        <v>17</v>
      </c>
      <c r="G40" s="10"/>
      <c r="H40" s="10"/>
      <c r="I40" s="10"/>
      <c r="J40" s="22"/>
    </row>
    <row r="41" ht="409.5" spans="1:10">
      <c r="A41" s="8" t="s">
        <v>209</v>
      </c>
      <c r="B41" s="8" t="s">
        <v>210</v>
      </c>
      <c r="C41" s="9" t="s">
        <v>211</v>
      </c>
      <c r="D41" s="9" t="s">
        <v>212</v>
      </c>
      <c r="E41" s="8" t="s">
        <v>86</v>
      </c>
      <c r="F41" s="10" t="s">
        <v>59</v>
      </c>
      <c r="G41" s="10"/>
      <c r="H41" s="10"/>
      <c r="I41" s="10"/>
      <c r="J41" s="22"/>
    </row>
    <row r="42" ht="48" spans="1:10">
      <c r="A42" s="8" t="s">
        <v>213</v>
      </c>
      <c r="B42" s="8"/>
      <c r="C42" s="9" t="s">
        <v>214</v>
      </c>
      <c r="D42" s="9"/>
      <c r="E42" s="8"/>
      <c r="F42" s="10" t="s">
        <v>17</v>
      </c>
      <c r="G42" s="10"/>
      <c r="H42" s="10"/>
      <c r="I42" s="10"/>
      <c r="J42" s="22"/>
    </row>
    <row r="43" ht="24" spans="1:10">
      <c r="A43" s="8" t="s">
        <v>215</v>
      </c>
      <c r="B43" s="8" t="s">
        <v>216</v>
      </c>
      <c r="C43" s="9" t="s">
        <v>217</v>
      </c>
      <c r="D43" s="9" t="s">
        <v>218</v>
      </c>
      <c r="E43" s="8" t="s">
        <v>133</v>
      </c>
      <c r="F43" s="10" t="s">
        <v>59</v>
      </c>
      <c r="G43" s="10"/>
      <c r="H43" s="10"/>
      <c r="I43" s="10"/>
      <c r="J43" s="22"/>
    </row>
    <row r="44" ht="24" spans="1:10">
      <c r="A44" s="8" t="s">
        <v>219</v>
      </c>
      <c r="B44" s="8" t="s">
        <v>220</v>
      </c>
      <c r="C44" s="9" t="s">
        <v>221</v>
      </c>
      <c r="D44" s="9" t="s">
        <v>222</v>
      </c>
      <c r="E44" s="8" t="s">
        <v>86</v>
      </c>
      <c r="F44" s="10" t="s">
        <v>59</v>
      </c>
      <c r="G44" s="10"/>
      <c r="H44" s="10"/>
      <c r="I44" s="10"/>
      <c r="J44" s="22"/>
    </row>
    <row r="45" ht="60" spans="1:10">
      <c r="A45" s="8" t="s">
        <v>223</v>
      </c>
      <c r="B45" s="8"/>
      <c r="C45" s="9" t="s">
        <v>224</v>
      </c>
      <c r="D45" s="9"/>
      <c r="E45" s="8"/>
      <c r="F45" s="10" t="s">
        <v>17</v>
      </c>
      <c r="G45" s="10"/>
      <c r="H45" s="10"/>
      <c r="I45" s="10"/>
      <c r="J45" s="22"/>
    </row>
    <row r="46" ht="409.5" spans="1:10">
      <c r="A46" s="8" t="s">
        <v>225</v>
      </c>
      <c r="B46" s="8" t="s">
        <v>226</v>
      </c>
      <c r="C46" s="9" t="s">
        <v>227</v>
      </c>
      <c r="D46" s="9" t="s">
        <v>228</v>
      </c>
      <c r="E46" s="8" t="s">
        <v>86</v>
      </c>
      <c r="F46" s="10" t="s">
        <v>17</v>
      </c>
      <c r="G46" s="10"/>
      <c r="H46" s="10"/>
      <c r="I46" s="10"/>
      <c r="J46" s="22"/>
    </row>
    <row r="47" ht="409.5" spans="1:10">
      <c r="A47" s="8" t="s">
        <v>229</v>
      </c>
      <c r="B47" s="8" t="s">
        <v>230</v>
      </c>
      <c r="C47" s="9" t="s">
        <v>231</v>
      </c>
      <c r="D47" s="9" t="s">
        <v>232</v>
      </c>
      <c r="E47" s="8" t="s">
        <v>133</v>
      </c>
      <c r="F47" s="10" t="s">
        <v>17</v>
      </c>
      <c r="G47" s="10"/>
      <c r="H47" s="10"/>
      <c r="I47" s="10"/>
      <c r="J47" s="22"/>
    </row>
    <row r="48" ht="120" spans="1:10">
      <c r="A48" s="8" t="s">
        <v>233</v>
      </c>
      <c r="B48" s="8" t="s">
        <v>234</v>
      </c>
      <c r="C48" s="9" t="s">
        <v>235</v>
      </c>
      <c r="D48" s="9" t="s">
        <v>236</v>
      </c>
      <c r="E48" s="8" t="s">
        <v>86</v>
      </c>
      <c r="F48" s="10" t="s">
        <v>41</v>
      </c>
      <c r="G48" s="10"/>
      <c r="H48" s="10"/>
      <c r="I48" s="10"/>
      <c r="J48" s="22"/>
    </row>
    <row r="49" ht="24" spans="1:10">
      <c r="A49" s="8" t="s">
        <v>237</v>
      </c>
      <c r="B49" s="8" t="s">
        <v>238</v>
      </c>
      <c r="C49" s="9" t="s">
        <v>239</v>
      </c>
      <c r="D49" s="9" t="s">
        <v>240</v>
      </c>
      <c r="E49" s="8" t="s">
        <v>241</v>
      </c>
      <c r="F49" s="10" t="s">
        <v>59</v>
      </c>
      <c r="G49" s="10"/>
      <c r="H49" s="10"/>
      <c r="I49" s="10"/>
      <c r="J49" s="22"/>
    </row>
    <row r="50" ht="24" spans="1:10">
      <c r="A50" s="8" t="s">
        <v>242</v>
      </c>
      <c r="B50" s="8" t="s">
        <v>243</v>
      </c>
      <c r="C50" s="9" t="s">
        <v>244</v>
      </c>
      <c r="D50" s="9" t="s">
        <v>245</v>
      </c>
      <c r="E50" s="8" t="s">
        <v>241</v>
      </c>
      <c r="F50" s="10" t="s">
        <v>59</v>
      </c>
      <c r="G50" s="10"/>
      <c r="H50" s="10"/>
      <c r="I50" s="10"/>
      <c r="J50" s="22"/>
    </row>
    <row r="51" ht="24" spans="1:10">
      <c r="A51" s="8" t="s">
        <v>246</v>
      </c>
      <c r="B51" s="8" t="s">
        <v>247</v>
      </c>
      <c r="C51" s="9" t="s">
        <v>248</v>
      </c>
      <c r="D51" s="9" t="s">
        <v>249</v>
      </c>
      <c r="E51" s="8" t="s">
        <v>86</v>
      </c>
      <c r="F51" s="10" t="s">
        <v>17</v>
      </c>
      <c r="G51" s="10"/>
      <c r="H51" s="10"/>
      <c r="I51" s="10"/>
      <c r="J51" s="22"/>
    </row>
    <row r="52" ht="24" spans="1:10">
      <c r="A52" s="8" t="s">
        <v>87</v>
      </c>
      <c r="B52" s="8" t="s">
        <v>250</v>
      </c>
      <c r="C52" s="9" t="s">
        <v>251</v>
      </c>
      <c r="D52" s="9" t="s">
        <v>252</v>
      </c>
      <c r="E52" s="8" t="s">
        <v>133</v>
      </c>
      <c r="F52" s="10" t="s">
        <v>41</v>
      </c>
      <c r="G52" s="10"/>
      <c r="H52" s="10"/>
      <c r="I52" s="10"/>
      <c r="J52" s="22"/>
    </row>
    <row r="53" spans="1:10">
      <c r="A53" s="8" t="s">
        <v>253</v>
      </c>
      <c r="B53" s="8"/>
      <c r="C53" s="9" t="s">
        <v>254</v>
      </c>
      <c r="D53" s="9"/>
      <c r="E53" s="8"/>
      <c r="F53" s="10" t="s">
        <v>17</v>
      </c>
      <c r="G53" s="10"/>
      <c r="H53" s="10"/>
      <c r="I53" s="10"/>
      <c r="J53" s="22"/>
    </row>
    <row r="54" ht="409.5" spans="1:10">
      <c r="A54" s="8" t="s">
        <v>255</v>
      </c>
      <c r="B54" s="8" t="s">
        <v>256</v>
      </c>
      <c r="C54" s="9" t="s">
        <v>257</v>
      </c>
      <c r="D54" s="9" t="s">
        <v>258</v>
      </c>
      <c r="E54" s="8" t="s">
        <v>86</v>
      </c>
      <c r="F54" s="10" t="s">
        <v>63</v>
      </c>
      <c r="G54" s="10"/>
      <c r="H54" s="10"/>
      <c r="I54" s="10"/>
      <c r="J54" s="22"/>
    </row>
    <row r="55" ht="180" spans="1:10">
      <c r="A55" s="8" t="s">
        <v>259</v>
      </c>
      <c r="B55" s="8" t="s">
        <v>260</v>
      </c>
      <c r="C55" s="9" t="s">
        <v>261</v>
      </c>
      <c r="D55" s="9" t="s">
        <v>262</v>
      </c>
      <c r="E55" s="8" t="s">
        <v>86</v>
      </c>
      <c r="F55" s="10" t="s">
        <v>63</v>
      </c>
      <c r="G55" s="10"/>
      <c r="H55" s="10"/>
      <c r="I55" s="10"/>
      <c r="J55" s="22"/>
    </row>
    <row r="56" ht="409.5" spans="1:10">
      <c r="A56" s="8" t="s">
        <v>263</v>
      </c>
      <c r="B56" s="8" t="s">
        <v>264</v>
      </c>
      <c r="C56" s="9" t="s">
        <v>265</v>
      </c>
      <c r="D56" s="9" t="s">
        <v>266</v>
      </c>
      <c r="E56" s="8" t="s">
        <v>86</v>
      </c>
      <c r="F56" s="10" t="s">
        <v>17</v>
      </c>
      <c r="G56" s="10"/>
      <c r="H56" s="10"/>
      <c r="I56" s="10"/>
      <c r="J56" s="22"/>
    </row>
    <row r="57" ht="24" spans="1:10">
      <c r="A57" s="8" t="s">
        <v>267</v>
      </c>
      <c r="B57" s="8" t="s">
        <v>268</v>
      </c>
      <c r="C57" s="9" t="s">
        <v>269</v>
      </c>
      <c r="D57" s="9" t="s">
        <v>270</v>
      </c>
      <c r="E57" s="8" t="s">
        <v>133</v>
      </c>
      <c r="F57" s="10" t="s">
        <v>41</v>
      </c>
      <c r="G57" s="10"/>
      <c r="H57" s="10"/>
      <c r="I57" s="10"/>
      <c r="J57" s="22"/>
    </row>
    <row r="58" ht="24" spans="1:10">
      <c r="A58" s="8" t="s">
        <v>271</v>
      </c>
      <c r="B58" s="8" t="s">
        <v>272</v>
      </c>
      <c r="C58" s="9" t="s">
        <v>269</v>
      </c>
      <c r="D58" s="9" t="s">
        <v>273</v>
      </c>
      <c r="E58" s="8" t="s">
        <v>133</v>
      </c>
      <c r="F58" s="10" t="s">
        <v>142</v>
      </c>
      <c r="G58" s="10"/>
      <c r="H58" s="10"/>
      <c r="I58" s="10"/>
      <c r="J58" s="22"/>
    </row>
    <row r="59" ht="24" spans="1:10">
      <c r="A59" s="8" t="s">
        <v>274</v>
      </c>
      <c r="B59" s="8" t="s">
        <v>275</v>
      </c>
      <c r="C59" s="9" t="s">
        <v>276</v>
      </c>
      <c r="D59" s="9" t="s">
        <v>277</v>
      </c>
      <c r="E59" s="8" t="s">
        <v>86</v>
      </c>
      <c r="F59" s="10" t="s">
        <v>141</v>
      </c>
      <c r="G59" s="10"/>
      <c r="H59" s="10"/>
      <c r="I59" s="10"/>
      <c r="J59" s="22"/>
    </row>
    <row r="60" ht="24" spans="1:10">
      <c r="A60" s="8" t="s">
        <v>278</v>
      </c>
      <c r="B60" s="8" t="s">
        <v>279</v>
      </c>
      <c r="C60" s="9" t="s">
        <v>280</v>
      </c>
      <c r="D60" s="9" t="s">
        <v>281</v>
      </c>
      <c r="E60" s="8" t="s">
        <v>86</v>
      </c>
      <c r="F60" s="10" t="s">
        <v>63</v>
      </c>
      <c r="G60" s="10"/>
      <c r="H60" s="10"/>
      <c r="I60" s="10"/>
      <c r="J60" s="22"/>
    </row>
    <row r="61" ht="24" spans="1:10">
      <c r="A61" s="8" t="s">
        <v>282</v>
      </c>
      <c r="B61" s="8" t="s">
        <v>283</v>
      </c>
      <c r="C61" s="9" t="s">
        <v>284</v>
      </c>
      <c r="D61" s="9" t="s">
        <v>285</v>
      </c>
      <c r="E61" s="8" t="s">
        <v>133</v>
      </c>
      <c r="F61" s="10" t="s">
        <v>41</v>
      </c>
      <c r="G61" s="10"/>
      <c r="H61" s="10"/>
      <c r="I61" s="10"/>
      <c r="J61" s="22"/>
    </row>
    <row r="62" ht="24" spans="1:10">
      <c r="A62" s="8" t="s">
        <v>286</v>
      </c>
      <c r="B62" s="8" t="s">
        <v>287</v>
      </c>
      <c r="C62" s="9" t="s">
        <v>288</v>
      </c>
      <c r="D62" s="9" t="s">
        <v>289</v>
      </c>
      <c r="E62" s="8" t="s">
        <v>290</v>
      </c>
      <c r="F62" s="10" t="s">
        <v>291</v>
      </c>
      <c r="G62" s="10"/>
      <c r="H62" s="10"/>
      <c r="I62" s="10"/>
      <c r="J62" s="22"/>
    </row>
    <row r="63" ht="24" spans="1:10">
      <c r="A63" s="8" t="s">
        <v>291</v>
      </c>
      <c r="B63" s="8" t="s">
        <v>292</v>
      </c>
      <c r="C63" s="9" t="s">
        <v>288</v>
      </c>
      <c r="D63" s="9" t="s">
        <v>293</v>
      </c>
      <c r="E63" s="8" t="s">
        <v>290</v>
      </c>
      <c r="F63" s="10" t="s">
        <v>142</v>
      </c>
      <c r="G63" s="10"/>
      <c r="H63" s="10"/>
      <c r="I63" s="10"/>
      <c r="J63" s="22"/>
    </row>
    <row r="64" ht="24" spans="1:10">
      <c r="A64" s="8" t="s">
        <v>294</v>
      </c>
      <c r="B64" s="8" t="s">
        <v>295</v>
      </c>
      <c r="C64" s="9" t="s">
        <v>288</v>
      </c>
      <c r="D64" s="9" t="s">
        <v>296</v>
      </c>
      <c r="E64" s="8" t="s">
        <v>290</v>
      </c>
      <c r="F64" s="10" t="s">
        <v>59</v>
      </c>
      <c r="G64" s="10"/>
      <c r="H64" s="10"/>
      <c r="I64" s="10"/>
      <c r="J64" s="22"/>
    </row>
    <row r="65" ht="24" spans="1:10">
      <c r="A65" s="8" t="s">
        <v>297</v>
      </c>
      <c r="B65" s="8" t="s">
        <v>298</v>
      </c>
      <c r="C65" s="9" t="s">
        <v>299</v>
      </c>
      <c r="D65" s="9" t="s">
        <v>300</v>
      </c>
      <c r="E65" s="8" t="s">
        <v>133</v>
      </c>
      <c r="F65" s="10" t="s">
        <v>59</v>
      </c>
      <c r="G65" s="10"/>
      <c r="H65" s="10"/>
      <c r="I65" s="10"/>
      <c r="J65" s="22"/>
    </row>
    <row r="66" ht="24" spans="1:10">
      <c r="A66" s="8" t="s">
        <v>301</v>
      </c>
      <c r="B66" s="8" t="s">
        <v>302</v>
      </c>
      <c r="C66" s="9" t="s">
        <v>299</v>
      </c>
      <c r="D66" s="9" t="s">
        <v>303</v>
      </c>
      <c r="E66" s="8" t="s">
        <v>133</v>
      </c>
      <c r="F66" s="10" t="s">
        <v>59</v>
      </c>
      <c r="G66" s="10"/>
      <c r="H66" s="10"/>
      <c r="I66" s="10"/>
      <c r="J66" s="22"/>
    </row>
    <row r="67" ht="24" spans="1:10">
      <c r="A67" s="8" t="s">
        <v>304</v>
      </c>
      <c r="B67" s="8" t="s">
        <v>305</v>
      </c>
      <c r="C67" s="9" t="s">
        <v>306</v>
      </c>
      <c r="D67" s="9" t="s">
        <v>307</v>
      </c>
      <c r="E67" s="8" t="s">
        <v>290</v>
      </c>
      <c r="F67" s="10" t="s">
        <v>91</v>
      </c>
      <c r="G67" s="10"/>
      <c r="H67" s="10"/>
      <c r="I67" s="10"/>
      <c r="J67" s="22"/>
    </row>
    <row r="68" ht="24" spans="1:10">
      <c r="A68" s="8" t="s">
        <v>308</v>
      </c>
      <c r="B68" s="8" t="s">
        <v>309</v>
      </c>
      <c r="C68" s="9" t="s">
        <v>310</v>
      </c>
      <c r="D68" s="9" t="s">
        <v>311</v>
      </c>
      <c r="E68" s="8" t="s">
        <v>133</v>
      </c>
      <c r="F68" s="10" t="s">
        <v>125</v>
      </c>
      <c r="G68" s="10"/>
      <c r="H68" s="10"/>
      <c r="I68" s="10"/>
      <c r="J68" s="22"/>
    </row>
    <row r="69" ht="132" spans="1:10">
      <c r="A69" s="8" t="s">
        <v>312</v>
      </c>
      <c r="B69" s="8" t="s">
        <v>313</v>
      </c>
      <c r="C69" s="9" t="s">
        <v>314</v>
      </c>
      <c r="D69" s="9" t="s">
        <v>315</v>
      </c>
      <c r="E69" s="8" t="s">
        <v>316</v>
      </c>
      <c r="F69" s="10" t="s">
        <v>317</v>
      </c>
      <c r="G69" s="10"/>
      <c r="H69" s="10"/>
      <c r="I69" s="10"/>
      <c r="J69" s="22"/>
    </row>
    <row r="70" ht="24" spans="1:10">
      <c r="A70" s="8" t="s">
        <v>318</v>
      </c>
      <c r="B70" s="8" t="s">
        <v>319</v>
      </c>
      <c r="C70" s="9" t="s">
        <v>320</v>
      </c>
      <c r="D70" s="9" t="s">
        <v>321</v>
      </c>
      <c r="E70" s="8" t="s">
        <v>322</v>
      </c>
      <c r="F70" s="10" t="s">
        <v>103</v>
      </c>
      <c r="G70" s="10"/>
      <c r="H70" s="10"/>
      <c r="I70" s="10"/>
      <c r="J70" s="22"/>
    </row>
    <row r="71" ht="24" spans="1:10">
      <c r="A71" s="8" t="s">
        <v>323</v>
      </c>
      <c r="B71" s="8" t="s">
        <v>324</v>
      </c>
      <c r="C71" s="9" t="s">
        <v>320</v>
      </c>
      <c r="D71" s="9" t="s">
        <v>325</v>
      </c>
      <c r="E71" s="8" t="s">
        <v>322</v>
      </c>
      <c r="F71" s="10" t="s">
        <v>41</v>
      </c>
      <c r="G71" s="10"/>
      <c r="H71" s="10"/>
      <c r="I71" s="10"/>
      <c r="J71" s="22"/>
    </row>
    <row r="72" ht="24" spans="1:10">
      <c r="A72" s="8" t="s">
        <v>326</v>
      </c>
      <c r="B72" s="8" t="s">
        <v>327</v>
      </c>
      <c r="C72" s="9" t="s">
        <v>328</v>
      </c>
      <c r="D72" s="9" t="s">
        <v>329</v>
      </c>
      <c r="E72" s="8" t="s">
        <v>133</v>
      </c>
      <c r="F72" s="10" t="s">
        <v>103</v>
      </c>
      <c r="G72" s="10"/>
      <c r="H72" s="10"/>
      <c r="I72" s="10"/>
      <c r="J72" s="22"/>
    </row>
    <row r="73" ht="72" spans="1:10">
      <c r="A73" s="8" t="s">
        <v>330</v>
      </c>
      <c r="B73" s="8"/>
      <c r="C73" s="9" t="s">
        <v>331</v>
      </c>
      <c r="D73" s="9"/>
      <c r="E73" s="8"/>
      <c r="F73" s="10" t="s">
        <v>17</v>
      </c>
      <c r="G73" s="10"/>
      <c r="H73" s="10"/>
      <c r="I73" s="10"/>
      <c r="J73" s="22"/>
    </row>
    <row r="74" ht="409.5" spans="1:10">
      <c r="A74" s="8" t="s">
        <v>99</v>
      </c>
      <c r="B74" s="8" t="s">
        <v>332</v>
      </c>
      <c r="C74" s="9" t="s">
        <v>333</v>
      </c>
      <c r="D74" s="9" t="s">
        <v>334</v>
      </c>
      <c r="E74" s="8" t="s">
        <v>152</v>
      </c>
      <c r="F74" s="10" t="s">
        <v>291</v>
      </c>
      <c r="G74" s="10"/>
      <c r="H74" s="10"/>
      <c r="I74" s="10"/>
      <c r="J74" s="22"/>
    </row>
    <row r="75" ht="384" spans="1:10">
      <c r="A75" s="8" t="s">
        <v>335</v>
      </c>
      <c r="B75" s="8" t="s">
        <v>336</v>
      </c>
      <c r="C75" s="9" t="s">
        <v>337</v>
      </c>
      <c r="D75" s="9" t="s">
        <v>338</v>
      </c>
      <c r="E75" s="8" t="s">
        <v>86</v>
      </c>
      <c r="F75" s="10" t="s">
        <v>59</v>
      </c>
      <c r="G75" s="10"/>
      <c r="H75" s="10"/>
      <c r="I75" s="10"/>
      <c r="J75" s="22"/>
    </row>
    <row r="76" ht="409.5" spans="1:10">
      <c r="A76" s="8" t="s">
        <v>339</v>
      </c>
      <c r="B76" s="8" t="s">
        <v>340</v>
      </c>
      <c r="C76" s="9" t="s">
        <v>341</v>
      </c>
      <c r="D76" s="9" t="s">
        <v>342</v>
      </c>
      <c r="E76" s="8" t="s">
        <v>86</v>
      </c>
      <c r="F76" s="10" t="s">
        <v>41</v>
      </c>
      <c r="G76" s="10"/>
      <c r="H76" s="10"/>
      <c r="I76" s="10"/>
      <c r="J76" s="22"/>
    </row>
    <row r="77" ht="120" spans="1:10">
      <c r="A77" s="8" t="s">
        <v>343</v>
      </c>
      <c r="B77" s="8" t="s">
        <v>344</v>
      </c>
      <c r="C77" s="9" t="s">
        <v>345</v>
      </c>
      <c r="D77" s="9" t="s">
        <v>346</v>
      </c>
      <c r="E77" s="8" t="s">
        <v>86</v>
      </c>
      <c r="F77" s="10" t="s">
        <v>59</v>
      </c>
      <c r="G77" s="10"/>
      <c r="H77" s="10"/>
      <c r="I77" s="10"/>
      <c r="J77" s="22"/>
    </row>
    <row r="78" spans="1:10">
      <c r="A78" s="8" t="s">
        <v>347</v>
      </c>
      <c r="B78" s="8"/>
      <c r="C78" s="9" t="s">
        <v>348</v>
      </c>
      <c r="D78" s="9"/>
      <c r="E78" s="8"/>
      <c r="F78" s="10" t="s">
        <v>17</v>
      </c>
      <c r="G78" s="10"/>
      <c r="H78" s="10"/>
      <c r="I78" s="10"/>
      <c r="J78" s="22"/>
    </row>
    <row r="79" ht="24" spans="1:10">
      <c r="A79" s="8" t="s">
        <v>349</v>
      </c>
      <c r="B79" s="8" t="s">
        <v>350</v>
      </c>
      <c r="C79" s="9" t="s">
        <v>351</v>
      </c>
      <c r="D79" s="9" t="s">
        <v>352</v>
      </c>
      <c r="E79" s="8" t="s">
        <v>290</v>
      </c>
      <c r="F79" s="10" t="s">
        <v>103</v>
      </c>
      <c r="G79" s="10"/>
      <c r="H79" s="10"/>
      <c r="I79" s="10"/>
      <c r="J79" s="22"/>
    </row>
    <row r="80" ht="24" spans="1:10">
      <c r="A80" s="8" t="s">
        <v>353</v>
      </c>
      <c r="B80" s="8" t="s">
        <v>354</v>
      </c>
      <c r="C80" s="9" t="s">
        <v>351</v>
      </c>
      <c r="D80" s="9" t="s">
        <v>355</v>
      </c>
      <c r="E80" s="8" t="s">
        <v>290</v>
      </c>
      <c r="F80" s="10" t="s">
        <v>103</v>
      </c>
      <c r="G80" s="10"/>
      <c r="H80" s="10"/>
      <c r="I80" s="10"/>
      <c r="J80" s="22"/>
    </row>
    <row r="81" ht="24" spans="1:10">
      <c r="A81" s="8" t="s">
        <v>356</v>
      </c>
      <c r="B81" s="8" t="s">
        <v>357</v>
      </c>
      <c r="C81" s="9" t="s">
        <v>358</v>
      </c>
      <c r="D81" s="9" t="s">
        <v>359</v>
      </c>
      <c r="E81" s="8" t="s">
        <v>133</v>
      </c>
      <c r="F81" s="10" t="s">
        <v>41</v>
      </c>
      <c r="G81" s="10"/>
      <c r="H81" s="10"/>
      <c r="I81" s="10"/>
      <c r="J81" s="22"/>
    </row>
    <row r="82" ht="24" spans="1:10">
      <c r="A82" s="8" t="s">
        <v>360</v>
      </c>
      <c r="B82" s="8" t="s">
        <v>361</v>
      </c>
      <c r="C82" s="9" t="s">
        <v>362</v>
      </c>
      <c r="D82" s="9" t="s">
        <v>363</v>
      </c>
      <c r="E82" s="8" t="s">
        <v>133</v>
      </c>
      <c r="F82" s="10" t="s">
        <v>59</v>
      </c>
      <c r="G82" s="10"/>
      <c r="H82" s="10"/>
      <c r="I82" s="10"/>
      <c r="J82" s="22"/>
    </row>
    <row r="83" ht="24" spans="1:10">
      <c r="A83" s="8" t="s">
        <v>364</v>
      </c>
      <c r="B83" s="8" t="s">
        <v>365</v>
      </c>
      <c r="C83" s="9" t="s">
        <v>366</v>
      </c>
      <c r="D83" s="9" t="s">
        <v>367</v>
      </c>
      <c r="E83" s="8" t="s">
        <v>316</v>
      </c>
      <c r="F83" s="10" t="s">
        <v>317</v>
      </c>
      <c r="G83" s="10"/>
      <c r="H83" s="10"/>
      <c r="I83" s="10"/>
      <c r="J83" s="22"/>
    </row>
    <row r="84" ht="24" spans="1:10">
      <c r="A84" s="8" t="s">
        <v>368</v>
      </c>
      <c r="B84" s="8" t="s">
        <v>369</v>
      </c>
      <c r="C84" s="9" t="s">
        <v>366</v>
      </c>
      <c r="D84" s="9" t="s">
        <v>370</v>
      </c>
      <c r="E84" s="8" t="s">
        <v>316</v>
      </c>
      <c r="F84" s="10" t="s">
        <v>371</v>
      </c>
      <c r="G84" s="10"/>
      <c r="H84" s="10"/>
      <c r="I84" s="10"/>
      <c r="J84" s="22"/>
    </row>
    <row r="85" ht="24" spans="1:10">
      <c r="A85" s="8" t="s">
        <v>372</v>
      </c>
      <c r="B85" s="8" t="s">
        <v>373</v>
      </c>
      <c r="C85" s="9" t="s">
        <v>366</v>
      </c>
      <c r="D85" s="9" t="s">
        <v>374</v>
      </c>
      <c r="E85" s="8" t="s">
        <v>316</v>
      </c>
      <c r="F85" s="10" t="s">
        <v>371</v>
      </c>
      <c r="G85" s="10"/>
      <c r="H85" s="10"/>
      <c r="I85" s="10"/>
      <c r="J85" s="22"/>
    </row>
    <row r="86" ht="24" spans="1:10">
      <c r="A86" s="8" t="s">
        <v>375</v>
      </c>
      <c r="B86" s="8" t="s">
        <v>376</v>
      </c>
      <c r="C86" s="9" t="s">
        <v>377</v>
      </c>
      <c r="D86" s="9" t="s">
        <v>378</v>
      </c>
      <c r="E86" s="8" t="s">
        <v>316</v>
      </c>
      <c r="F86" s="10" t="s">
        <v>379</v>
      </c>
      <c r="G86" s="10"/>
      <c r="H86" s="10"/>
      <c r="I86" s="10"/>
      <c r="J86" s="22"/>
    </row>
    <row r="87" ht="24" spans="1:10">
      <c r="A87" s="8" t="s">
        <v>380</v>
      </c>
      <c r="B87" s="8" t="s">
        <v>381</v>
      </c>
      <c r="C87" s="9" t="s">
        <v>382</v>
      </c>
      <c r="D87" s="9" t="s">
        <v>383</v>
      </c>
      <c r="E87" s="8" t="s">
        <v>290</v>
      </c>
      <c r="F87" s="10" t="s">
        <v>61</v>
      </c>
      <c r="G87" s="10"/>
      <c r="H87" s="10"/>
      <c r="I87" s="10"/>
      <c r="J87" s="22"/>
    </row>
    <row r="88" ht="24" spans="1:10">
      <c r="A88" s="8" t="s">
        <v>384</v>
      </c>
      <c r="B88" s="8" t="s">
        <v>385</v>
      </c>
      <c r="C88" s="9" t="s">
        <v>386</v>
      </c>
      <c r="D88" s="9" t="s">
        <v>383</v>
      </c>
      <c r="E88" s="8" t="s">
        <v>290</v>
      </c>
      <c r="F88" s="10" t="s">
        <v>41</v>
      </c>
      <c r="G88" s="10"/>
      <c r="H88" s="10"/>
      <c r="I88" s="10"/>
      <c r="J88" s="22"/>
    </row>
    <row r="89" ht="24" spans="1:10">
      <c r="A89" s="8" t="s">
        <v>387</v>
      </c>
      <c r="B89" s="8" t="s">
        <v>388</v>
      </c>
      <c r="C89" s="9" t="s">
        <v>389</v>
      </c>
      <c r="D89" s="9" t="s">
        <v>390</v>
      </c>
      <c r="E89" s="8" t="s">
        <v>290</v>
      </c>
      <c r="F89" s="10" t="s">
        <v>59</v>
      </c>
      <c r="G89" s="10"/>
      <c r="H89" s="10"/>
      <c r="I89" s="10"/>
      <c r="J89" s="22"/>
    </row>
    <row r="90" ht="24" spans="1:10">
      <c r="A90" s="8" t="s">
        <v>391</v>
      </c>
      <c r="B90" s="8" t="s">
        <v>392</v>
      </c>
      <c r="C90" s="9" t="s">
        <v>393</v>
      </c>
      <c r="D90" s="9" t="s">
        <v>394</v>
      </c>
      <c r="E90" s="8" t="s">
        <v>133</v>
      </c>
      <c r="F90" s="10" t="s">
        <v>41</v>
      </c>
      <c r="G90" s="10"/>
      <c r="H90" s="10"/>
      <c r="I90" s="10"/>
      <c r="J90" s="22"/>
    </row>
    <row r="91" ht="24" spans="1:10">
      <c r="A91" s="8" t="s">
        <v>395</v>
      </c>
      <c r="B91" s="8" t="s">
        <v>396</v>
      </c>
      <c r="C91" s="9" t="s">
        <v>397</v>
      </c>
      <c r="D91" s="9" t="s">
        <v>398</v>
      </c>
      <c r="E91" s="8" t="s">
        <v>133</v>
      </c>
      <c r="F91" s="10" t="s">
        <v>59</v>
      </c>
      <c r="G91" s="10"/>
      <c r="H91" s="10"/>
      <c r="I91" s="10"/>
      <c r="J91" s="22"/>
    </row>
    <row r="92" ht="24" spans="1:10">
      <c r="A92" s="8" t="s">
        <v>399</v>
      </c>
      <c r="B92" s="8" t="s">
        <v>400</v>
      </c>
      <c r="C92" s="9" t="s">
        <v>401</v>
      </c>
      <c r="D92" s="9" t="s">
        <v>402</v>
      </c>
      <c r="E92" s="8" t="s">
        <v>152</v>
      </c>
      <c r="F92" s="10" t="s">
        <v>103</v>
      </c>
      <c r="G92" s="10"/>
      <c r="H92" s="10"/>
      <c r="I92" s="10"/>
      <c r="J92" s="22"/>
    </row>
    <row r="93" ht="36" spans="1:10">
      <c r="A93" s="8" t="s">
        <v>403</v>
      </c>
      <c r="B93" s="8" t="s">
        <v>404</v>
      </c>
      <c r="C93" s="9" t="s">
        <v>405</v>
      </c>
      <c r="D93" s="9" t="s">
        <v>406</v>
      </c>
      <c r="E93" s="8" t="s">
        <v>316</v>
      </c>
      <c r="F93" s="10" t="s">
        <v>194</v>
      </c>
      <c r="G93" s="10"/>
      <c r="H93" s="10"/>
      <c r="I93" s="10"/>
      <c r="J93" s="22"/>
    </row>
    <row r="94" ht="24" spans="1:10">
      <c r="A94" s="8" t="s">
        <v>407</v>
      </c>
      <c r="B94" s="8" t="s">
        <v>408</v>
      </c>
      <c r="C94" s="9" t="s">
        <v>409</v>
      </c>
      <c r="D94" s="9" t="s">
        <v>410</v>
      </c>
      <c r="E94" s="8" t="s">
        <v>133</v>
      </c>
      <c r="F94" s="10" t="s">
        <v>141</v>
      </c>
      <c r="G94" s="10"/>
      <c r="H94" s="10"/>
      <c r="I94" s="10"/>
      <c r="J94" s="22"/>
    </row>
    <row r="95" ht="24" spans="1:10">
      <c r="A95" s="8" t="s">
        <v>91</v>
      </c>
      <c r="B95" s="8" t="s">
        <v>411</v>
      </c>
      <c r="C95" s="9" t="s">
        <v>144</v>
      </c>
      <c r="D95" s="9" t="s">
        <v>412</v>
      </c>
      <c r="E95" s="8" t="s">
        <v>152</v>
      </c>
      <c r="F95" s="10" t="s">
        <v>141</v>
      </c>
      <c r="G95" s="10"/>
      <c r="H95" s="10"/>
      <c r="I95" s="10"/>
      <c r="J95" s="22"/>
    </row>
    <row r="96" ht="24" spans="1:10">
      <c r="A96" s="8" t="s">
        <v>413</v>
      </c>
      <c r="B96" s="8" t="s">
        <v>414</v>
      </c>
      <c r="C96" s="9" t="s">
        <v>144</v>
      </c>
      <c r="D96" s="9" t="s">
        <v>415</v>
      </c>
      <c r="E96" s="8" t="s">
        <v>152</v>
      </c>
      <c r="F96" s="10" t="s">
        <v>141</v>
      </c>
      <c r="G96" s="10"/>
      <c r="H96" s="10"/>
      <c r="I96" s="10"/>
      <c r="J96" s="22"/>
    </row>
    <row r="97" ht="24" spans="1:10">
      <c r="A97" s="8" t="s">
        <v>416</v>
      </c>
      <c r="B97" s="8" t="s">
        <v>417</v>
      </c>
      <c r="C97" s="9" t="s">
        <v>144</v>
      </c>
      <c r="D97" s="9" t="s">
        <v>418</v>
      </c>
      <c r="E97" s="8" t="s">
        <v>152</v>
      </c>
      <c r="F97" s="10" t="s">
        <v>63</v>
      </c>
      <c r="G97" s="10"/>
      <c r="H97" s="10"/>
      <c r="I97" s="10"/>
      <c r="J97" s="22"/>
    </row>
    <row r="98" ht="24" spans="1:10">
      <c r="A98" s="8" t="s">
        <v>419</v>
      </c>
      <c r="B98" s="8" t="s">
        <v>420</v>
      </c>
      <c r="C98" s="9" t="s">
        <v>144</v>
      </c>
      <c r="D98" s="9" t="s">
        <v>421</v>
      </c>
      <c r="E98" s="8" t="s">
        <v>152</v>
      </c>
      <c r="F98" s="10" t="s">
        <v>103</v>
      </c>
      <c r="G98" s="10"/>
      <c r="H98" s="10"/>
      <c r="I98" s="10"/>
      <c r="J98" s="22"/>
    </row>
    <row r="99" ht="24" spans="1:10">
      <c r="A99" s="8" t="s">
        <v>422</v>
      </c>
      <c r="B99" s="8" t="s">
        <v>423</v>
      </c>
      <c r="C99" s="9" t="s">
        <v>144</v>
      </c>
      <c r="D99" s="9" t="s">
        <v>424</v>
      </c>
      <c r="E99" s="8" t="s">
        <v>152</v>
      </c>
      <c r="F99" s="10" t="s">
        <v>103</v>
      </c>
      <c r="G99" s="10"/>
      <c r="H99" s="10"/>
      <c r="I99" s="10"/>
      <c r="J99" s="22"/>
    </row>
    <row r="100" ht="24" spans="1:10">
      <c r="A100" s="8" t="s">
        <v>425</v>
      </c>
      <c r="B100" s="8" t="s">
        <v>426</v>
      </c>
      <c r="C100" s="9" t="s">
        <v>427</v>
      </c>
      <c r="D100" s="9" t="s">
        <v>428</v>
      </c>
      <c r="E100" s="8" t="s">
        <v>98</v>
      </c>
      <c r="F100" s="10" t="s">
        <v>141</v>
      </c>
      <c r="G100" s="10"/>
      <c r="H100" s="10"/>
      <c r="I100" s="10"/>
      <c r="J100" s="22"/>
    </row>
    <row r="101" ht="24" spans="1:10">
      <c r="A101" s="8" t="s">
        <v>429</v>
      </c>
      <c r="B101" s="8" t="s">
        <v>430</v>
      </c>
      <c r="C101" s="9" t="s">
        <v>431</v>
      </c>
      <c r="D101" s="9" t="s">
        <v>432</v>
      </c>
      <c r="E101" s="8" t="s">
        <v>98</v>
      </c>
      <c r="F101" s="10" t="s">
        <v>103</v>
      </c>
      <c r="G101" s="10"/>
      <c r="H101" s="10"/>
      <c r="I101" s="10"/>
      <c r="J101" s="22"/>
    </row>
    <row r="102" ht="24" spans="1:10">
      <c r="A102" s="8" t="s">
        <v>433</v>
      </c>
      <c r="B102" s="8" t="s">
        <v>434</v>
      </c>
      <c r="C102" s="9" t="s">
        <v>435</v>
      </c>
      <c r="D102" s="9" t="s">
        <v>436</v>
      </c>
      <c r="E102" s="8" t="s">
        <v>133</v>
      </c>
      <c r="F102" s="10" t="s">
        <v>59</v>
      </c>
      <c r="G102" s="10"/>
      <c r="H102" s="10"/>
      <c r="I102" s="10"/>
      <c r="J102" s="22"/>
    </row>
    <row r="103" ht="24" spans="1:10">
      <c r="A103" s="8" t="s">
        <v>437</v>
      </c>
      <c r="B103" s="8" t="s">
        <v>438</v>
      </c>
      <c r="C103" s="9" t="s">
        <v>439</v>
      </c>
      <c r="D103" s="9" t="s">
        <v>440</v>
      </c>
      <c r="E103" s="8" t="s">
        <v>152</v>
      </c>
      <c r="F103" s="10" t="s">
        <v>41</v>
      </c>
      <c r="G103" s="10"/>
      <c r="H103" s="10"/>
      <c r="I103" s="10"/>
      <c r="J103" s="22"/>
    </row>
    <row r="104" ht="24" spans="1:10">
      <c r="A104" s="8" t="s">
        <v>441</v>
      </c>
      <c r="B104" s="8" t="s">
        <v>442</v>
      </c>
      <c r="C104" s="9" t="s">
        <v>443</v>
      </c>
      <c r="D104" s="9" t="s">
        <v>444</v>
      </c>
      <c r="E104" s="8" t="s">
        <v>152</v>
      </c>
      <c r="F104" s="10" t="s">
        <v>59</v>
      </c>
      <c r="G104" s="10"/>
      <c r="H104" s="10"/>
      <c r="I104" s="10"/>
      <c r="J104" s="22"/>
    </row>
    <row r="105" ht="24" spans="1:10">
      <c r="A105" s="8" t="s">
        <v>445</v>
      </c>
      <c r="B105" s="8" t="s">
        <v>446</v>
      </c>
      <c r="C105" s="9" t="s">
        <v>447</v>
      </c>
      <c r="D105" s="9" t="s">
        <v>448</v>
      </c>
      <c r="E105" s="8" t="s">
        <v>449</v>
      </c>
      <c r="F105" s="10" t="s">
        <v>17</v>
      </c>
      <c r="G105" s="10"/>
      <c r="H105" s="10"/>
      <c r="I105" s="10"/>
      <c r="J105" s="22"/>
    </row>
    <row r="106" ht="24" spans="1:10">
      <c r="A106" s="8" t="s">
        <v>450</v>
      </c>
      <c r="B106" s="8" t="s">
        <v>451</v>
      </c>
      <c r="C106" s="9" t="s">
        <v>452</v>
      </c>
      <c r="D106" s="9" t="s">
        <v>453</v>
      </c>
      <c r="E106" s="8" t="s">
        <v>133</v>
      </c>
      <c r="F106" s="10" t="s">
        <v>87</v>
      </c>
      <c r="G106" s="10"/>
      <c r="H106" s="10"/>
      <c r="I106" s="10"/>
      <c r="J106" s="22"/>
    </row>
    <row r="107" ht="24" spans="1:10">
      <c r="A107" s="8" t="s">
        <v>454</v>
      </c>
      <c r="B107" s="8" t="s">
        <v>455</v>
      </c>
      <c r="C107" s="9" t="s">
        <v>456</v>
      </c>
      <c r="D107" s="9" t="s">
        <v>457</v>
      </c>
      <c r="E107" s="8" t="s">
        <v>458</v>
      </c>
      <c r="F107" s="10" t="s">
        <v>194</v>
      </c>
      <c r="G107" s="10"/>
      <c r="H107" s="10"/>
      <c r="I107" s="10"/>
      <c r="J107" s="22"/>
    </row>
    <row r="108" ht="24" spans="1:10">
      <c r="A108" s="8" t="s">
        <v>459</v>
      </c>
      <c r="B108" s="8" t="s">
        <v>460</v>
      </c>
      <c r="C108" s="9" t="s">
        <v>461</v>
      </c>
      <c r="D108" s="9" t="s">
        <v>462</v>
      </c>
      <c r="E108" s="8" t="s">
        <v>152</v>
      </c>
      <c r="F108" s="10" t="s">
        <v>59</v>
      </c>
      <c r="G108" s="10"/>
      <c r="H108" s="10"/>
      <c r="I108" s="10"/>
      <c r="J108" s="22"/>
    </row>
    <row r="109" ht="24" spans="1:10">
      <c r="A109" s="8" t="s">
        <v>463</v>
      </c>
      <c r="B109" s="8" t="s">
        <v>464</v>
      </c>
      <c r="C109" s="9" t="s">
        <v>465</v>
      </c>
      <c r="D109" s="9" t="s">
        <v>466</v>
      </c>
      <c r="E109" s="8" t="s">
        <v>316</v>
      </c>
      <c r="F109" s="10" t="s">
        <v>467</v>
      </c>
      <c r="G109" s="10"/>
      <c r="H109" s="10"/>
      <c r="I109" s="10"/>
      <c r="J109" s="22"/>
    </row>
    <row r="110" ht="24" spans="1:10">
      <c r="A110" s="8" t="s">
        <v>468</v>
      </c>
      <c r="B110" s="8" t="s">
        <v>469</v>
      </c>
      <c r="C110" s="9" t="s">
        <v>470</v>
      </c>
      <c r="D110" s="9" t="s">
        <v>471</v>
      </c>
      <c r="E110" s="8" t="s">
        <v>133</v>
      </c>
      <c r="F110" s="10" t="s">
        <v>205</v>
      </c>
      <c r="G110" s="10"/>
      <c r="H110" s="10"/>
      <c r="I110" s="10"/>
      <c r="J110" s="22"/>
    </row>
    <row r="111" ht="24" spans="1:10">
      <c r="A111" s="8" t="s">
        <v>472</v>
      </c>
      <c r="B111" s="8" t="s">
        <v>473</v>
      </c>
      <c r="C111" s="9" t="s">
        <v>474</v>
      </c>
      <c r="D111" s="9" t="s">
        <v>475</v>
      </c>
      <c r="E111" s="8" t="s">
        <v>152</v>
      </c>
      <c r="F111" s="10" t="s">
        <v>141</v>
      </c>
      <c r="G111" s="10"/>
      <c r="H111" s="10"/>
      <c r="I111" s="10"/>
      <c r="J111" s="22"/>
    </row>
    <row r="112" ht="24" spans="1:10">
      <c r="A112" s="8" t="s">
        <v>476</v>
      </c>
      <c r="B112" s="8" t="s">
        <v>477</v>
      </c>
      <c r="C112" s="9" t="s">
        <v>478</v>
      </c>
      <c r="D112" s="9" t="s">
        <v>479</v>
      </c>
      <c r="E112" s="8" t="s">
        <v>480</v>
      </c>
      <c r="F112" s="10" t="s">
        <v>17</v>
      </c>
      <c r="G112" s="10"/>
      <c r="H112" s="10"/>
      <c r="I112" s="10"/>
      <c r="J112" s="22"/>
    </row>
    <row r="113" spans="1:10">
      <c r="A113" s="8"/>
      <c r="B113" s="8"/>
      <c r="C113" s="9" t="s">
        <v>481</v>
      </c>
      <c r="D113" s="9"/>
      <c r="E113" s="8"/>
      <c r="F113" s="10"/>
      <c r="G113" s="10"/>
      <c r="H113" s="10"/>
      <c r="I113" s="10"/>
      <c r="J113" s="22"/>
    </row>
  </sheetData>
  <mergeCells count="12">
    <mergeCell ref="A1:I1"/>
    <mergeCell ref="A2:F2"/>
    <mergeCell ref="H2:I2"/>
    <mergeCell ref="G3:I3"/>
    <mergeCell ref="A7:I7"/>
    <mergeCell ref="A3:A4"/>
    <mergeCell ref="B3:B4"/>
    <mergeCell ref="C3:C4"/>
    <mergeCell ref="D3:D4"/>
    <mergeCell ref="E3:E4"/>
    <mergeCell ref="F3:F4"/>
    <mergeCell ref="J3:J8"/>
  </mergeCells>
  <pageMargins left="0.5" right="0.27" top="0.33" bottom="0.64" header="0.16" footer="0.4"/>
  <pageSetup paperSize="9" fitToHeight="0" orientation="portrait"/>
  <headerFooter>
    <oddFooter>&amp;C&amp;r&amp;9正元·啄木鸟云计价9 www.zy-soft.com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I1"/>
    </sheetView>
  </sheetViews>
  <sheetFormatPr defaultColWidth="10.2857142857143" defaultRowHeight="15"/>
  <cols>
    <col min="1" max="1" width="6.40952380952381" customWidth="1"/>
    <col min="2" max="2" width="15.7238095238095" customWidth="1"/>
    <col min="3" max="3" width="34.5047619047619" customWidth="1"/>
    <col min="4" max="4" width="15.8666666666667" hidden="1" customWidth="1"/>
    <col min="5" max="5" width="24.6" customWidth="1"/>
    <col min="6" max="6" width="8" hidden="1" customWidth="1"/>
    <col min="7" max="7" width="4.65714285714286" hidden="1" customWidth="1"/>
    <col min="8" max="8" width="9.31428571428571" customWidth="1"/>
    <col min="9" max="9" width="13.8285714285714" customWidth="1"/>
    <col min="10" max="11" width="10.6" customWidth="1"/>
  </cols>
  <sheetData>
    <row r="1" ht="43.5" customHeight="1" spans="1:9">
      <c r="A1" s="1" t="s">
        <v>482</v>
      </c>
      <c r="B1" s="1"/>
      <c r="C1" s="1"/>
      <c r="D1" s="1"/>
      <c r="E1" s="1"/>
      <c r="F1" s="1"/>
      <c r="G1" s="1"/>
      <c r="H1" s="1"/>
      <c r="I1" s="1"/>
    </row>
    <row r="2" ht="29.25" customHeight="1" spans="1:12">
      <c r="A2" s="2" t="s">
        <v>24</v>
      </c>
      <c r="B2" s="2"/>
      <c r="C2" s="2"/>
      <c r="D2" s="2"/>
      <c r="E2" s="2"/>
      <c r="F2" s="16"/>
      <c r="G2" s="16"/>
      <c r="H2" s="2" t="s">
        <v>25</v>
      </c>
      <c r="I2" s="2"/>
      <c r="J2" s="3"/>
      <c r="K2" s="3"/>
      <c r="L2" s="3"/>
    </row>
    <row r="3" ht="20.1" customHeight="1" spans="1:9">
      <c r="A3" s="4" t="s">
        <v>26</v>
      </c>
      <c r="B3" s="4" t="s">
        <v>66</v>
      </c>
      <c r="C3" s="5" t="s">
        <v>67</v>
      </c>
      <c r="D3" s="5"/>
      <c r="E3" s="5" t="s">
        <v>483</v>
      </c>
      <c r="F3" s="5"/>
      <c r="G3" s="5"/>
      <c r="H3" s="4" t="s">
        <v>484</v>
      </c>
      <c r="I3" s="4" t="s">
        <v>28</v>
      </c>
    </row>
    <row r="4" ht="20.1" customHeight="1" spans="1:9">
      <c r="A4" s="6"/>
      <c r="B4" s="6"/>
      <c r="C4" s="7"/>
      <c r="D4" s="7"/>
      <c r="E4" s="7"/>
      <c r="F4" s="7"/>
      <c r="G4" s="7"/>
      <c r="H4" s="6"/>
      <c r="I4" s="6"/>
    </row>
    <row r="5" ht="39.95" hidden="1" customHeight="1" spans="1:10">
      <c r="A5" s="8" t="s">
        <v>26</v>
      </c>
      <c r="B5" s="8" t="s">
        <v>75</v>
      </c>
      <c r="C5" s="9" t="s">
        <v>67</v>
      </c>
      <c r="D5" s="9" t="s">
        <v>483</v>
      </c>
      <c r="E5" s="9" t="str">
        <f>IF(OR(G5="",G5="2",LEFT(G5,1)="1"),IF(D5&lt;&gt;"",D5,""),"")</f>
        <v/>
      </c>
      <c r="F5" s="9" t="s">
        <v>485</v>
      </c>
      <c r="G5" s="9" t="s">
        <v>486</v>
      </c>
      <c r="H5" s="10" t="str">
        <f>IF(OR(G5="",G5="2",LEFT(G5,1)="1"),F5,"")</f>
        <v/>
      </c>
      <c r="I5" s="10"/>
      <c r="J5" s="13"/>
    </row>
    <row r="6" ht="39.95" hidden="1" customHeight="1" spans="1:9">
      <c r="A6" s="8"/>
      <c r="B6" s="8"/>
      <c r="C6" s="9"/>
      <c r="D6" s="9"/>
      <c r="E6" s="9"/>
      <c r="F6" s="9"/>
      <c r="G6" s="9"/>
      <c r="H6" s="8"/>
      <c r="I6" s="9"/>
    </row>
    <row r="7" spans="1:9">
      <c r="A7" s="8" t="s">
        <v>17</v>
      </c>
      <c r="B7" s="8" t="s">
        <v>487</v>
      </c>
      <c r="C7" s="9" t="s">
        <v>488</v>
      </c>
      <c r="D7" s="9" t="s">
        <v>489</v>
      </c>
      <c r="E7" s="9" t="str">
        <f t="shared" ref="E7:E22" si="0">IF(OR(G7="",G7="2",LEFT(G7,1)="1"),IF(D7&lt;&gt;"",D7,""),"")</f>
        <v>基本费+增加费</v>
      </c>
      <c r="F7" s="9"/>
      <c r="G7" s="9" t="s">
        <v>17</v>
      </c>
      <c r="H7" s="10">
        <f t="shared" ref="H7:H22" si="1">IF(OR(G7="",G7="2",LEFT(G7,1)="1"),F7,"")</f>
        <v>0</v>
      </c>
      <c r="I7" s="10"/>
    </row>
    <row r="8" ht="36" spans="1:9">
      <c r="A8" s="8" t="s">
        <v>31</v>
      </c>
      <c r="B8" s="8"/>
      <c r="C8" s="9" t="s">
        <v>490</v>
      </c>
      <c r="D8" s="9" t="s">
        <v>491</v>
      </c>
      <c r="E8" s="9" t="str">
        <f t="shared" si="0"/>
        <v>分部分项合计+单价措施项目合计-工程设备费</v>
      </c>
      <c r="F8" s="9" t="s">
        <v>39</v>
      </c>
      <c r="G8" s="9" t="s">
        <v>31</v>
      </c>
      <c r="H8" s="10" t="str">
        <f t="shared" si="1"/>
        <v>1.5</v>
      </c>
      <c r="I8" s="10"/>
    </row>
    <row r="9" ht="36" spans="1:9">
      <c r="A9" s="8" t="s">
        <v>33</v>
      </c>
      <c r="B9" s="8"/>
      <c r="C9" s="9" t="s">
        <v>492</v>
      </c>
      <c r="D9" s="9" t="s">
        <v>491</v>
      </c>
      <c r="E9" s="9" t="str">
        <f t="shared" si="0"/>
        <v>分部分项合计+单价措施项目合计-工程设备费</v>
      </c>
      <c r="F9" s="9"/>
      <c r="G9" s="9" t="s">
        <v>33</v>
      </c>
      <c r="H9" s="10">
        <f t="shared" si="1"/>
        <v>0</v>
      </c>
      <c r="I9" s="10"/>
    </row>
    <row r="10" ht="36" spans="1:9">
      <c r="A10" s="8" t="s">
        <v>35</v>
      </c>
      <c r="B10" s="8"/>
      <c r="C10" s="9" t="s">
        <v>493</v>
      </c>
      <c r="D10" s="9" t="s">
        <v>491</v>
      </c>
      <c r="E10" s="9" t="str">
        <f t="shared" si="0"/>
        <v>分部分项合计+单价措施项目合计-工程设备费</v>
      </c>
      <c r="F10" s="9"/>
      <c r="G10" s="9" t="s">
        <v>35</v>
      </c>
      <c r="H10" s="10">
        <f t="shared" si="1"/>
        <v>0</v>
      </c>
      <c r="I10" s="10"/>
    </row>
    <row r="11" ht="36" spans="1:9">
      <c r="A11" s="8" t="s">
        <v>41</v>
      </c>
      <c r="B11" s="8" t="s">
        <v>494</v>
      </c>
      <c r="C11" s="9" t="s">
        <v>495</v>
      </c>
      <c r="D11" s="9" t="s">
        <v>491</v>
      </c>
      <c r="E11" s="9" t="str">
        <f t="shared" si="0"/>
        <v/>
      </c>
      <c r="F11" s="9"/>
      <c r="G11" s="9" t="s">
        <v>8</v>
      </c>
      <c r="H11" s="10" t="str">
        <f t="shared" si="1"/>
        <v/>
      </c>
      <c r="I11" s="10"/>
    </row>
    <row r="12" ht="36" spans="1:9">
      <c r="A12" s="8" t="s">
        <v>49</v>
      </c>
      <c r="B12" s="8" t="s">
        <v>496</v>
      </c>
      <c r="C12" s="9" t="s">
        <v>497</v>
      </c>
      <c r="D12" s="9" t="s">
        <v>491</v>
      </c>
      <c r="E12" s="9" t="str">
        <f t="shared" si="0"/>
        <v/>
      </c>
      <c r="F12" s="9"/>
      <c r="G12" s="9" t="s">
        <v>8</v>
      </c>
      <c r="H12" s="10" t="str">
        <f t="shared" si="1"/>
        <v/>
      </c>
      <c r="I12" s="10"/>
    </row>
    <row r="13" ht="36" spans="1:9">
      <c r="A13" s="8" t="s">
        <v>59</v>
      </c>
      <c r="B13" s="8" t="s">
        <v>498</v>
      </c>
      <c r="C13" s="9" t="s">
        <v>499</v>
      </c>
      <c r="D13" s="9" t="s">
        <v>491</v>
      </c>
      <c r="E13" s="9" t="str">
        <f t="shared" si="0"/>
        <v/>
      </c>
      <c r="F13" s="9"/>
      <c r="G13" s="9" t="s">
        <v>8</v>
      </c>
      <c r="H13" s="10" t="str">
        <f t="shared" si="1"/>
        <v/>
      </c>
      <c r="I13" s="10"/>
    </row>
    <row r="14" ht="36" spans="1:9">
      <c r="A14" s="8" t="s">
        <v>61</v>
      </c>
      <c r="B14" s="8" t="s">
        <v>500</v>
      </c>
      <c r="C14" s="9" t="s">
        <v>501</v>
      </c>
      <c r="D14" s="9" t="s">
        <v>491</v>
      </c>
      <c r="E14" s="9" t="str">
        <f t="shared" si="0"/>
        <v/>
      </c>
      <c r="F14" s="9"/>
      <c r="G14" s="9" t="s">
        <v>8</v>
      </c>
      <c r="H14" s="10" t="str">
        <f t="shared" si="1"/>
        <v/>
      </c>
      <c r="I14" s="10"/>
    </row>
    <row r="15" ht="36" spans="1:9">
      <c r="A15" s="8" t="s">
        <v>63</v>
      </c>
      <c r="B15" s="8" t="s">
        <v>502</v>
      </c>
      <c r="C15" s="9" t="s">
        <v>503</v>
      </c>
      <c r="D15" s="9" t="s">
        <v>491</v>
      </c>
      <c r="E15" s="9" t="str">
        <f t="shared" si="0"/>
        <v/>
      </c>
      <c r="F15" s="9"/>
      <c r="G15" s="9" t="s">
        <v>8</v>
      </c>
      <c r="H15" s="10" t="str">
        <f t="shared" si="1"/>
        <v/>
      </c>
      <c r="I15" s="10"/>
    </row>
    <row r="16" ht="36" spans="1:9">
      <c r="A16" s="8" t="s">
        <v>107</v>
      </c>
      <c r="B16" s="8" t="s">
        <v>504</v>
      </c>
      <c r="C16" s="9" t="s">
        <v>505</v>
      </c>
      <c r="D16" s="9" t="s">
        <v>491</v>
      </c>
      <c r="E16" s="9" t="str">
        <f t="shared" si="0"/>
        <v/>
      </c>
      <c r="F16" s="9"/>
      <c r="G16" s="9" t="s">
        <v>8</v>
      </c>
      <c r="H16" s="10" t="str">
        <f t="shared" si="1"/>
        <v/>
      </c>
      <c r="I16" s="10"/>
    </row>
    <row r="17" ht="36" spans="1:9">
      <c r="A17" s="8" t="s">
        <v>111</v>
      </c>
      <c r="B17" s="8" t="s">
        <v>506</v>
      </c>
      <c r="C17" s="9" t="s">
        <v>507</v>
      </c>
      <c r="D17" s="9" t="s">
        <v>491</v>
      </c>
      <c r="E17" s="9" t="str">
        <f t="shared" si="0"/>
        <v/>
      </c>
      <c r="F17" s="9"/>
      <c r="G17" s="9" t="s">
        <v>8</v>
      </c>
      <c r="H17" s="10" t="str">
        <f t="shared" si="1"/>
        <v/>
      </c>
      <c r="I17" s="10"/>
    </row>
    <row r="18" ht="36" spans="1:9">
      <c r="A18" s="8" t="s">
        <v>115</v>
      </c>
      <c r="B18" s="8" t="s">
        <v>508</v>
      </c>
      <c r="C18" s="9" t="s">
        <v>509</v>
      </c>
      <c r="D18" s="9" t="s">
        <v>491</v>
      </c>
      <c r="E18" s="9" t="str">
        <f t="shared" si="0"/>
        <v>分部分项合计+单价措施项目合计-工程设备费</v>
      </c>
      <c r="F18" s="9"/>
      <c r="G18" s="9" t="s">
        <v>41</v>
      </c>
      <c r="H18" s="10">
        <f t="shared" si="1"/>
        <v>0</v>
      </c>
      <c r="I18" s="10"/>
    </row>
    <row r="19" ht="36" spans="1:9">
      <c r="A19" s="8" t="s">
        <v>103</v>
      </c>
      <c r="B19" s="8" t="s">
        <v>510</v>
      </c>
      <c r="C19" s="9" t="s">
        <v>511</v>
      </c>
      <c r="D19" s="9" t="s">
        <v>491</v>
      </c>
      <c r="E19" s="9" t="str">
        <f t="shared" si="0"/>
        <v/>
      </c>
      <c r="F19" s="9"/>
      <c r="G19" s="9" t="s">
        <v>8</v>
      </c>
      <c r="H19" s="10" t="str">
        <f t="shared" si="1"/>
        <v/>
      </c>
      <c r="I19" s="10"/>
    </row>
    <row r="20" ht="36" spans="1:9">
      <c r="A20" s="8" t="s">
        <v>121</v>
      </c>
      <c r="B20" s="8" t="s">
        <v>512</v>
      </c>
      <c r="C20" s="9" t="s">
        <v>513</v>
      </c>
      <c r="D20" s="9" t="s">
        <v>491</v>
      </c>
      <c r="E20" s="9" t="str">
        <f t="shared" si="0"/>
        <v/>
      </c>
      <c r="F20" s="9"/>
      <c r="G20" s="9" t="s">
        <v>8</v>
      </c>
      <c r="H20" s="10" t="str">
        <f t="shared" si="1"/>
        <v/>
      </c>
      <c r="I20" s="10"/>
    </row>
    <row r="21" ht="36" spans="1:9">
      <c r="A21" s="8" t="s">
        <v>125</v>
      </c>
      <c r="B21" s="8" t="s">
        <v>514</v>
      </c>
      <c r="C21" s="9" t="s">
        <v>515</v>
      </c>
      <c r="D21" s="9" t="s">
        <v>491</v>
      </c>
      <c r="E21" s="9" t="str">
        <f t="shared" si="0"/>
        <v/>
      </c>
      <c r="F21" s="9"/>
      <c r="G21" s="9" t="s">
        <v>8</v>
      </c>
      <c r="H21" s="10" t="str">
        <f t="shared" si="1"/>
        <v/>
      </c>
      <c r="I21" s="10"/>
    </row>
    <row r="22" spans="1:9">
      <c r="A22" s="8"/>
      <c r="B22" s="8"/>
      <c r="C22" s="9" t="s">
        <v>516</v>
      </c>
      <c r="D22" s="9"/>
      <c r="E22" s="9" t="str">
        <f t="shared" si="0"/>
        <v/>
      </c>
      <c r="F22" s="9"/>
      <c r="G22" s="9"/>
      <c r="H22" s="10">
        <f t="shared" si="1"/>
        <v>0</v>
      </c>
      <c r="I22" s="10"/>
    </row>
  </sheetData>
  <mergeCells count="9">
    <mergeCell ref="A1:I1"/>
    <mergeCell ref="A2:E2"/>
    <mergeCell ref="H2:I2"/>
    <mergeCell ref="A3:A4"/>
    <mergeCell ref="B3:B4"/>
    <mergeCell ref="C3:C4"/>
    <mergeCell ref="E3:E4"/>
    <mergeCell ref="H3:H4"/>
    <mergeCell ref="I3:I4"/>
  </mergeCells>
  <pageMargins left="0.5" right="0.27" top="0.33" bottom="0.64" header="0.16" footer="0.4"/>
  <pageSetup paperSize="9" fitToHeight="0" orientation="portrait"/>
  <headerFooter>
    <oddFooter>&amp;C&amp;r&amp;9正元·啄木鸟云计价9 www.zy-soft.com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workbookViewId="0">
      <selection activeCell="A1" sqref="A1:D1"/>
    </sheetView>
  </sheetViews>
  <sheetFormatPr defaultColWidth="10.2857142857143" defaultRowHeight="15" outlineLevelCol="5"/>
  <cols>
    <col min="1" max="1" width="8.59047619047619" customWidth="1"/>
    <col min="2" max="2" width="45.1238095238095" customWidth="1"/>
    <col min="3" max="3" width="17.9047619047619" customWidth="1"/>
    <col min="4" max="4" width="32.0190476190476" customWidth="1"/>
    <col min="5" max="5" width="10.6" customWidth="1"/>
  </cols>
  <sheetData>
    <row r="1" ht="43.5" customHeight="1" spans="1:4">
      <c r="A1" s="15" t="s">
        <v>517</v>
      </c>
      <c r="B1" s="1"/>
      <c r="C1" s="1"/>
      <c r="D1" s="1"/>
    </row>
    <row r="2" ht="29.25" customHeight="1" spans="1:6">
      <c r="A2" s="2" t="s">
        <v>24</v>
      </c>
      <c r="B2" s="2"/>
      <c r="C2" s="2"/>
      <c r="D2" s="2" t="s">
        <v>25</v>
      </c>
      <c r="E2" s="3"/>
      <c r="F2" s="3"/>
    </row>
    <row r="3" ht="39.95" customHeight="1" spans="1:4">
      <c r="A3" s="4" t="s">
        <v>26</v>
      </c>
      <c r="B3" s="5" t="s">
        <v>67</v>
      </c>
      <c r="C3" s="12" t="s">
        <v>28</v>
      </c>
      <c r="D3" s="12" t="s">
        <v>518</v>
      </c>
    </row>
    <row r="4" ht="39.95" hidden="1" customHeight="1" spans="1:4">
      <c r="A4" s="8" t="s">
        <v>75</v>
      </c>
      <c r="B4" s="9" t="s">
        <v>67</v>
      </c>
      <c r="C4" s="10" t="s">
        <v>519</v>
      </c>
      <c r="D4" s="9" t="s">
        <v>518</v>
      </c>
    </row>
    <row r="5" ht="39.95" hidden="1" customHeight="1" spans="1:4">
      <c r="A5" s="8"/>
      <c r="B5" s="9"/>
      <c r="C5" s="8"/>
      <c r="D5" s="14"/>
    </row>
    <row r="6" spans="1:4">
      <c r="A6" s="8" t="s">
        <v>17</v>
      </c>
      <c r="B6" s="9" t="s">
        <v>520</v>
      </c>
      <c r="C6" s="10" t="s">
        <v>521</v>
      </c>
      <c r="D6" s="9" t="s">
        <v>522</v>
      </c>
    </row>
    <row r="7" spans="1:4">
      <c r="A7" s="8" t="s">
        <v>41</v>
      </c>
      <c r="B7" s="9" t="s">
        <v>523</v>
      </c>
      <c r="C7" s="10"/>
      <c r="D7" s="9"/>
    </row>
    <row r="8" spans="1:4">
      <c r="A8" s="8" t="s">
        <v>43</v>
      </c>
      <c r="B8" s="9" t="s">
        <v>524</v>
      </c>
      <c r="C8" s="10"/>
      <c r="D8" s="9" t="s">
        <v>525</v>
      </c>
    </row>
    <row r="9" spans="1:4">
      <c r="A9" s="8" t="s">
        <v>45</v>
      </c>
      <c r="B9" s="9" t="s">
        <v>526</v>
      </c>
      <c r="C9" s="10" t="s">
        <v>527</v>
      </c>
      <c r="D9" s="9" t="s">
        <v>528</v>
      </c>
    </row>
    <row r="10" spans="1:4">
      <c r="A10" s="8" t="s">
        <v>49</v>
      </c>
      <c r="B10" s="9" t="s">
        <v>529</v>
      </c>
      <c r="C10" s="10"/>
      <c r="D10" s="9" t="s">
        <v>530</v>
      </c>
    </row>
    <row r="11" spans="1:4">
      <c r="A11" s="8" t="s">
        <v>59</v>
      </c>
      <c r="B11" s="9" t="s">
        <v>531</v>
      </c>
      <c r="C11" s="10"/>
      <c r="D11" s="9" t="s">
        <v>532</v>
      </c>
    </row>
    <row r="12" spans="1:4">
      <c r="A12" s="8"/>
      <c r="B12" s="9" t="s">
        <v>516</v>
      </c>
      <c r="C12" s="10"/>
      <c r="D12" s="9"/>
    </row>
  </sheetData>
  <mergeCells count="2">
    <mergeCell ref="A1:D1"/>
    <mergeCell ref="A2:C2"/>
  </mergeCells>
  <pageMargins left="0.5" right="0.27" top="0.33" bottom="0.64" header="0.16" footer="0.4"/>
  <pageSetup paperSize="9" fitToHeight="0" orientation="portrait"/>
  <headerFooter>
    <oddFooter>&amp;C&amp;r&amp;9正元·啄木鸟云计价9 www.zy-soft.com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workbookViewId="0">
      <selection activeCell="A1" sqref="A1:E1"/>
    </sheetView>
  </sheetViews>
  <sheetFormatPr defaultColWidth="10.2857142857143" defaultRowHeight="15" outlineLevelRow="6" outlineLevelCol="7"/>
  <cols>
    <col min="1" max="1" width="8.15238095238095" customWidth="1"/>
    <col min="2" max="2" width="36.3904761904762" customWidth="1"/>
    <col min="3" max="3" width="10.6285714285714" customWidth="1"/>
    <col min="4" max="4" width="19.9428571428571" customWidth="1"/>
    <col min="5" max="5" width="27.8" customWidth="1"/>
    <col min="6" max="7" width="10.6" customWidth="1"/>
  </cols>
  <sheetData>
    <row r="1" ht="43.5" customHeight="1" spans="1:5">
      <c r="A1" s="1" t="s">
        <v>533</v>
      </c>
      <c r="B1" s="1"/>
      <c r="C1" s="1"/>
      <c r="D1" s="1"/>
      <c r="E1" s="1"/>
    </row>
    <row r="2" ht="29.25" customHeight="1" spans="1:8">
      <c r="A2" s="2" t="s">
        <v>24</v>
      </c>
      <c r="B2" s="2"/>
      <c r="C2" s="2"/>
      <c r="D2" s="2"/>
      <c r="E2" s="2" t="s">
        <v>25</v>
      </c>
      <c r="F2" s="3"/>
      <c r="G2" s="3"/>
      <c r="H2" s="3"/>
    </row>
    <row r="3" ht="39.95" customHeight="1" spans="1:8">
      <c r="A3" s="4" t="s">
        <v>26</v>
      </c>
      <c r="B3" s="5" t="s">
        <v>67</v>
      </c>
      <c r="C3" s="4" t="s">
        <v>69</v>
      </c>
      <c r="D3" s="12" t="s">
        <v>534</v>
      </c>
      <c r="E3" s="12" t="s">
        <v>518</v>
      </c>
      <c r="F3" s="13"/>
      <c r="G3" s="13"/>
      <c r="H3" s="13"/>
    </row>
    <row r="4" ht="39.95" hidden="1" customHeight="1" spans="1:5">
      <c r="A4" s="8" t="s">
        <v>75</v>
      </c>
      <c r="B4" s="9" t="s">
        <v>67</v>
      </c>
      <c r="C4" s="8" t="s">
        <v>69</v>
      </c>
      <c r="D4" s="10" t="s">
        <v>535</v>
      </c>
      <c r="E4" s="9" t="s">
        <v>518</v>
      </c>
    </row>
    <row r="5" ht="39.95" hidden="1" customHeight="1" spans="1:5">
      <c r="A5" s="8"/>
      <c r="B5" s="9"/>
      <c r="C5" s="9"/>
      <c r="D5" s="8"/>
      <c r="E5" s="14"/>
    </row>
    <row r="6" spans="1:5">
      <c r="A6" s="8" t="s">
        <v>17</v>
      </c>
      <c r="B6" s="9" t="s">
        <v>520</v>
      </c>
      <c r="C6" s="8" t="s">
        <v>17</v>
      </c>
      <c r="D6" s="10" t="s">
        <v>521</v>
      </c>
      <c r="E6" s="9"/>
    </row>
    <row r="7" spans="1:5">
      <c r="A7" s="8"/>
      <c r="B7" s="9" t="s">
        <v>516</v>
      </c>
      <c r="C7" s="8"/>
      <c r="D7" s="10" t="s">
        <v>521</v>
      </c>
      <c r="E7" s="9"/>
    </row>
  </sheetData>
  <mergeCells count="2">
    <mergeCell ref="A1:E1"/>
    <mergeCell ref="A2:D2"/>
  </mergeCells>
  <pageMargins left="0.5" right="0.27" top="0.33" bottom="0.64" header="0.16" footer="0.4"/>
  <pageSetup paperSize="9" fitToHeight="0" orientation="portrait"/>
  <headerFooter>
    <oddFooter>&amp;C&amp;r&amp;9正元·啄木鸟云计价9 www.zy-soft.com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A1" sqref="A1:F1"/>
    </sheetView>
  </sheetViews>
  <sheetFormatPr defaultColWidth="10.2857142857143" defaultRowHeight="15"/>
  <cols>
    <col min="1" max="1" width="6.25714285714286" customWidth="1"/>
    <col min="2" max="2" width="34.2" customWidth="1"/>
    <col min="3" max="3" width="8.87619047619048" customWidth="1"/>
    <col min="4" max="4" width="18.6285714285714" customWidth="1"/>
    <col min="5" max="5" width="14.4095238095238" customWidth="1"/>
    <col min="6" max="6" width="16.152380952381" customWidth="1"/>
    <col min="7" max="8" width="10.6" customWidth="1"/>
  </cols>
  <sheetData>
    <row r="1" ht="43.5" customHeight="1" spans="1:6">
      <c r="A1" s="1" t="s">
        <v>536</v>
      </c>
      <c r="B1" s="1"/>
      <c r="C1" s="1"/>
      <c r="D1" s="1"/>
      <c r="E1" s="1"/>
      <c r="F1" s="1"/>
    </row>
    <row r="2" ht="29.25" customHeight="1" spans="1:9">
      <c r="A2" s="2" t="s">
        <v>24</v>
      </c>
      <c r="B2" s="2"/>
      <c r="C2" s="2"/>
      <c r="D2" s="2"/>
      <c r="E2" s="11"/>
      <c r="F2" s="2" t="s">
        <v>25</v>
      </c>
      <c r="G2" s="3"/>
      <c r="H2" s="3"/>
      <c r="I2" s="3"/>
    </row>
    <row r="3" ht="39.95" customHeight="1" spans="1:6">
      <c r="A3" s="4" t="s">
        <v>75</v>
      </c>
      <c r="B3" s="5" t="s">
        <v>67</v>
      </c>
      <c r="C3" s="4" t="s">
        <v>78</v>
      </c>
      <c r="D3" s="5" t="s">
        <v>537</v>
      </c>
      <c r="E3" s="12" t="s">
        <v>72</v>
      </c>
      <c r="F3" s="12" t="s">
        <v>73</v>
      </c>
    </row>
    <row r="4" ht="39.95" hidden="1" customHeight="1" spans="1:6">
      <c r="A4" s="8" t="s">
        <v>538</v>
      </c>
      <c r="B4" s="9" t="s">
        <v>539</v>
      </c>
      <c r="C4" s="8" t="s">
        <v>540</v>
      </c>
      <c r="D4" s="10" t="s">
        <v>541</v>
      </c>
      <c r="E4" s="10"/>
      <c r="F4" s="10"/>
    </row>
    <row r="5" ht="39.95" hidden="1" customHeight="1" spans="1:6">
      <c r="A5" s="8"/>
      <c r="B5" s="9"/>
      <c r="C5" s="9"/>
      <c r="D5" s="9"/>
      <c r="E5" s="8"/>
      <c r="F5" s="10"/>
    </row>
    <row r="6" spans="1:6">
      <c r="A6" s="8" t="s">
        <v>81</v>
      </c>
      <c r="B6" s="9" t="s">
        <v>542</v>
      </c>
      <c r="C6" s="8"/>
      <c r="D6" s="10"/>
      <c r="E6" s="10"/>
      <c r="F6" s="10"/>
    </row>
    <row r="7" ht="132" spans="1:6">
      <c r="A7" s="8"/>
      <c r="B7" s="9" t="s">
        <v>543</v>
      </c>
      <c r="C7" s="8" t="s">
        <v>544</v>
      </c>
      <c r="D7" s="10" t="s">
        <v>545</v>
      </c>
      <c r="E7" s="10"/>
      <c r="F7" s="10"/>
    </row>
    <row r="8" spans="1:6">
      <c r="A8" s="8" t="s">
        <v>146</v>
      </c>
      <c r="B8" s="9" t="s">
        <v>546</v>
      </c>
      <c r="C8" s="8"/>
      <c r="D8" s="10"/>
      <c r="E8" s="10"/>
      <c r="F8" s="10"/>
    </row>
    <row r="9" spans="1:6">
      <c r="A9" s="8" t="s">
        <v>199</v>
      </c>
      <c r="B9" s="9" t="s">
        <v>547</v>
      </c>
      <c r="C9" s="8"/>
      <c r="D9" s="10"/>
      <c r="E9" s="10"/>
      <c r="F9" s="10"/>
    </row>
    <row r="10" spans="1:6">
      <c r="A10" s="8" t="s">
        <v>213</v>
      </c>
      <c r="B10" s="9" t="s">
        <v>548</v>
      </c>
      <c r="C10" s="8"/>
      <c r="D10" s="10"/>
      <c r="E10" s="10"/>
      <c r="F10" s="10"/>
    </row>
  </sheetData>
  <mergeCells count="2">
    <mergeCell ref="A1:F1"/>
    <mergeCell ref="A2:D2"/>
  </mergeCells>
  <pageMargins left="0.5" right="0.27" top="0.33" bottom="0.64" header="0.16" footer="0.4"/>
  <pageSetup paperSize="9" fitToHeight="0" orientation="portrait"/>
  <headerFooter>
    <oddFooter>&amp;C&amp;r&amp;9正元·啄木鸟云计价9 www.zy-soft.com</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selection activeCell="A1" sqref="A1:F1"/>
    </sheetView>
  </sheetViews>
  <sheetFormatPr defaultColWidth="10.2857142857143" defaultRowHeight="15" outlineLevelCol="7"/>
  <cols>
    <col min="1" max="1" width="5.53333333333333" customWidth="1"/>
    <col min="2" max="3" width="27.8" customWidth="1"/>
    <col min="4" max="4" width="15.2857142857143" customWidth="1"/>
    <col min="5" max="5" width="11.0666666666667" customWidth="1"/>
    <col min="6" max="6" width="16.5904761904762" customWidth="1"/>
    <col min="7" max="7" width="10.6" customWidth="1"/>
  </cols>
  <sheetData>
    <row r="1" ht="43.5" customHeight="1" spans="1:6">
      <c r="A1" s="1" t="s">
        <v>549</v>
      </c>
      <c r="B1" s="1"/>
      <c r="C1" s="1"/>
      <c r="D1" s="1"/>
      <c r="E1" s="1"/>
      <c r="F1" s="1"/>
    </row>
    <row r="2" ht="29.25" customHeight="1" spans="1:8">
      <c r="A2" s="2" t="s">
        <v>24</v>
      </c>
      <c r="B2" s="2"/>
      <c r="C2" s="2"/>
      <c r="D2" s="2"/>
      <c r="E2" s="2" t="s">
        <v>25</v>
      </c>
      <c r="F2" s="2"/>
      <c r="G2" s="3"/>
      <c r="H2" s="3"/>
    </row>
    <row r="3" ht="20.1" customHeight="1" spans="1:6">
      <c r="A3" s="4" t="s">
        <v>26</v>
      </c>
      <c r="B3" s="5" t="s">
        <v>67</v>
      </c>
      <c r="C3" s="5" t="s">
        <v>483</v>
      </c>
      <c r="D3" s="5" t="s">
        <v>550</v>
      </c>
      <c r="E3" s="4" t="s">
        <v>551</v>
      </c>
      <c r="F3" s="4" t="s">
        <v>28</v>
      </c>
    </row>
    <row r="4" ht="20.1" customHeight="1" spans="1:6">
      <c r="A4" s="6"/>
      <c r="B4" s="7"/>
      <c r="C4" s="7"/>
      <c r="D4" s="7"/>
      <c r="E4" s="6"/>
      <c r="F4" s="6"/>
    </row>
    <row r="5" ht="39.95" hidden="1" customHeight="1" spans="1:6">
      <c r="A5" s="8" t="s">
        <v>75</v>
      </c>
      <c r="B5" s="9" t="s">
        <v>67</v>
      </c>
      <c r="C5" s="9" t="s">
        <v>483</v>
      </c>
      <c r="D5" s="9"/>
      <c r="E5" s="8" t="s">
        <v>485</v>
      </c>
      <c r="F5" s="10"/>
    </row>
    <row r="6" ht="39.95" hidden="1" customHeight="1" spans="1:6">
      <c r="A6" s="8"/>
      <c r="B6" s="9"/>
      <c r="C6" s="9"/>
      <c r="D6" s="9"/>
      <c r="E6" s="9"/>
      <c r="F6" s="9"/>
    </row>
    <row r="7" ht="24" spans="1:6">
      <c r="A7" s="8" t="s">
        <v>17</v>
      </c>
      <c r="B7" s="9" t="s">
        <v>60</v>
      </c>
      <c r="C7" s="9" t="s">
        <v>552</v>
      </c>
      <c r="D7" s="9"/>
      <c r="E7" s="8"/>
      <c r="F7" s="10"/>
    </row>
    <row r="8" ht="24" spans="1:6">
      <c r="A8" s="8" t="s">
        <v>31</v>
      </c>
      <c r="B8" s="9" t="s">
        <v>553</v>
      </c>
      <c r="C8" s="9" t="s">
        <v>554</v>
      </c>
      <c r="D8" s="9"/>
      <c r="E8" s="8" t="s">
        <v>555</v>
      </c>
      <c r="F8" s="10"/>
    </row>
    <row r="9" ht="24" spans="1:6">
      <c r="A9" s="8" t="s">
        <v>33</v>
      </c>
      <c r="B9" s="9" t="s">
        <v>556</v>
      </c>
      <c r="C9" s="9" t="s">
        <v>554</v>
      </c>
      <c r="D9" s="9"/>
      <c r="E9" s="8" t="s">
        <v>557</v>
      </c>
      <c r="F9" s="10"/>
    </row>
    <row r="10" ht="24" spans="1:6">
      <c r="A10" s="8" t="s">
        <v>35</v>
      </c>
      <c r="B10" s="9" t="s">
        <v>558</v>
      </c>
      <c r="C10" s="9" t="s">
        <v>554</v>
      </c>
      <c r="D10" s="9"/>
      <c r="E10" s="8"/>
      <c r="F10" s="10"/>
    </row>
    <row r="11" ht="36" spans="1:6">
      <c r="A11" s="8" t="s">
        <v>41</v>
      </c>
      <c r="B11" s="9" t="s">
        <v>62</v>
      </c>
      <c r="C11" s="9" t="s">
        <v>559</v>
      </c>
      <c r="D11" s="9"/>
      <c r="E11" s="8" t="s">
        <v>115</v>
      </c>
      <c r="F11" s="10"/>
    </row>
    <row r="12" spans="1:6">
      <c r="A12" s="8" t="s">
        <v>49</v>
      </c>
      <c r="B12" s="9" t="s">
        <v>516</v>
      </c>
      <c r="C12" s="9" t="s">
        <v>560</v>
      </c>
      <c r="D12" s="9"/>
      <c r="E12" s="8"/>
      <c r="F12" s="10"/>
    </row>
  </sheetData>
  <mergeCells count="9">
    <mergeCell ref="A1:F1"/>
    <mergeCell ref="A2:D2"/>
    <mergeCell ref="E2:F2"/>
    <mergeCell ref="A3:A4"/>
    <mergeCell ref="B3:B4"/>
    <mergeCell ref="C3:C4"/>
    <mergeCell ref="D3:D4"/>
    <mergeCell ref="E3:E4"/>
    <mergeCell ref="F3:F4"/>
  </mergeCells>
  <pageMargins left="0.5" right="0.27" top="0.33" bottom="0.64" header="0.16" footer="0.4"/>
  <pageSetup paperSize="9" fitToHeight="0" orientation="portrait"/>
  <headerFooter>
    <oddFooter>&amp;C&amp;r&amp;9正元·啄木鸟云计价9 www.zy-soft.com</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招标控制价扉页_扉2</vt:lpstr>
      <vt:lpstr>单位工程投标总价汇总表(招标)_表-04</vt:lpstr>
      <vt:lpstr>分部分项工程和单价措施项目清单_表-08</vt:lpstr>
      <vt:lpstr>总价措施项目清单_表-11</vt:lpstr>
      <vt:lpstr>其他项目清单与计价汇总表(招标)_表-12</vt:lpstr>
      <vt:lpstr>暂列金额明细表_表-12-1</vt:lpstr>
      <vt:lpstr>计日工表(招标)_表-12-4</vt:lpstr>
      <vt:lpstr>规费、税金项目清单_表-13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王科(wk)</cp:lastModifiedBy>
  <dcterms:created xsi:type="dcterms:W3CDTF">2025-04-08T12:28:00Z</dcterms:created>
  <dcterms:modified xsi:type="dcterms:W3CDTF">2025-04-29T00:14:44Z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