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招标工程量清单扉页_扉1" sheetId="1" r:id="rId1"/>
    <sheet name="单位工程投标总价汇总表(招标)_表-04" sheetId="2" r:id="rId2"/>
    <sheet name="分部分项工程和单价措施项目清单_表-08" sheetId="3" r:id="rId3"/>
    <sheet name="总价措施项目清单_表-11" sheetId="4" r:id="rId4"/>
    <sheet name="其他项目清单与计价汇总表(招标)_表-12" sheetId="5" r:id="rId5"/>
    <sheet name="暂列金额明细表_表-12-1" sheetId="6" r:id="rId6"/>
    <sheet name="规费、税金项目清单_表-13" sheetId="7" r:id="rId7"/>
  </sheets>
  <definedNames>
    <definedName name="_xlnm.Print_Titles" localSheetId="0">招标工程量清单扉页_扉1!$11:$11</definedName>
    <definedName name="_xlnm.Print_Titles" localSheetId="1">'单位工程投标总价汇总表(招标)_表-04'!$1:$4</definedName>
    <definedName name="_xlnm.Print_Titles" localSheetId="2">'分部分项工程和单价措施项目清单_表-08'!$1:$4</definedName>
    <definedName name="_xlnm.Print_Titles" localSheetId="3">'总价措施项目清单_表-11'!$1:$4</definedName>
    <definedName name="_xlnm.Print_Titles" localSheetId="4">'其他项目清单与计价汇总表(招标)_表-12'!$1:$3</definedName>
    <definedName name="_xlnm.Print_Titles" localSheetId="5">'暂列金额明细表_表-12-1'!$1:$3</definedName>
    <definedName name="_xlnm.Print_Titles" localSheetId="6">'规费、税金项目清单_表-13'!$1:$4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<sst xmlns="http://schemas.openxmlformats.org/spreadsheetml/2006/main" count="720" uniqueCount="415">
  <si>
    <t>竹箦分监狱南北楼连廊分控室智能化改造项目</t>
  </si>
  <si>
    <t>工程</t>
  </si>
  <si>
    <t>招标工程量清单</t>
  </si>
  <si>
    <t>招　标　人:</t>
  </si>
  <si>
    <t>工 程 造 价咨  询  人:</t>
  </si>
  <si>
    <t>(单位盖章)</t>
  </si>
  <si>
    <t>(单位资质专用章)</t>
  </si>
  <si>
    <t>法定代表人
或其授权人:</t>
  </si>
  <si>
    <t>(签字或盖章)</t>
  </si>
  <si>
    <t>编制人:</t>
  </si>
  <si>
    <t/>
  </si>
  <si>
    <t>复 核 人:</t>
  </si>
  <si>
    <t>(造价人员签字盖专用章)</t>
  </si>
  <si>
    <t>(造价工程师签字盖专用章)</t>
  </si>
  <si>
    <t>编制时间：</t>
  </si>
  <si>
    <t>复核时间:</t>
  </si>
  <si>
    <t>2025年03月05日</t>
  </si>
  <si>
    <t>单位工程投标报价汇总表</t>
  </si>
  <si>
    <t>工程名称：竹箦分监狱南北楼连廊分控室智能化改造项目</t>
  </si>
  <si>
    <t>标段：</t>
  </si>
  <si>
    <t>序号</t>
  </si>
  <si>
    <t>汇总内容</t>
  </si>
  <si>
    <t>金额(元)</t>
  </si>
  <si>
    <t>其中:暂估价</t>
  </si>
  <si>
    <t>1</t>
  </si>
  <si>
    <t>分部分项工程</t>
  </si>
  <si>
    <t>1.1</t>
  </si>
  <si>
    <t>人工费</t>
  </si>
  <si>
    <t>1.2</t>
  </si>
  <si>
    <t>材料费</t>
  </si>
  <si>
    <t>1.3</t>
  </si>
  <si>
    <t>施工机具使用费</t>
  </si>
  <si>
    <t>1.4</t>
  </si>
  <si>
    <t>企业管理费</t>
  </si>
  <si>
    <t>1.5</t>
  </si>
  <si>
    <t>利润</t>
  </si>
  <si>
    <t>2</t>
  </si>
  <si>
    <t>措施项目</t>
  </si>
  <si>
    <t>2.1</t>
  </si>
  <si>
    <t>单价措施项目费</t>
  </si>
  <si>
    <t>2.2</t>
  </si>
  <si>
    <t>总价措施项目费</t>
  </si>
  <si>
    <t>2.2.1</t>
  </si>
  <si>
    <t>安全文明施工费</t>
  </si>
  <si>
    <t>3</t>
  </si>
  <si>
    <t>其他项目</t>
  </si>
  <si>
    <t>3.1</t>
  </si>
  <si>
    <t>其中：暂列金额</t>
  </si>
  <si>
    <t>3.2</t>
  </si>
  <si>
    <t>其中：专业工程暂估价</t>
  </si>
  <si>
    <t>3.3</t>
  </si>
  <si>
    <t>其中：计日工</t>
  </si>
  <si>
    <t>3.4</t>
  </si>
  <si>
    <t>其中：总承包服务费</t>
  </si>
  <si>
    <t>4</t>
  </si>
  <si>
    <t>规费</t>
  </si>
  <si>
    <t>5</t>
  </si>
  <si>
    <t>税金</t>
  </si>
  <si>
    <t>6</t>
  </si>
  <si>
    <t>工程造价</t>
  </si>
  <si>
    <t>分部分项工程和单价措施项目清单与计价表</t>
  </si>
  <si>
    <t>项目编码</t>
  </si>
  <si>
    <t>项目名称</t>
  </si>
  <si>
    <t>项目特征描述</t>
  </si>
  <si>
    <t>计量单位</t>
  </si>
  <si>
    <t>工程量</t>
  </si>
  <si>
    <t>综合单价</t>
  </si>
  <si>
    <t>合价</t>
  </si>
  <si>
    <t>其中：
暂估价</t>
  </si>
  <si>
    <t>编号</t>
  </si>
  <si>
    <t>名称</t>
  </si>
  <si>
    <t>项目特征</t>
  </si>
  <si>
    <t>单位</t>
  </si>
  <si>
    <t>数量</t>
  </si>
  <si>
    <t>一</t>
  </si>
  <si>
    <t>办公区</t>
  </si>
  <si>
    <t>011210002001</t>
  </si>
  <si>
    <t>平移门隔断</t>
  </si>
  <si>
    <t>含玻璃门、框架、电机、电插锁等</t>
  </si>
  <si>
    <t>m2</t>
  </si>
  <si>
    <t>9.24</t>
  </si>
  <si>
    <t>030507005001</t>
  </si>
  <si>
    <t>门禁读卡器</t>
  </si>
  <si>
    <t>1、面板为金属材质；
2、有门开关指示灯；
3、具有双色LED指示灯与BEEP声音指示，可辨识主机电源与感应功能是否正常；
4、消耗电流平常待机不大于90mA，动作时不大于120mA；
5、使用频率 125 KHz 或 13.56MHz。电源供应：12VDC±10％；
6、操作温度0~60℃ 湿度不大于85%Rh；
7、输出讯号：维庚26/34 Bit；
★8、需与监狱现有振讯门禁系统兼容，提供无缝对接承诺函并加盖投标方公章。</t>
  </si>
  <si>
    <t>套</t>
  </si>
  <si>
    <t>030504001001</t>
  </si>
  <si>
    <t>门禁控制板</t>
  </si>
  <si>
    <t>1、处理器（不低于）：72MHZ、32位ARM处理器；
2、固件在线升级：有；
3、控制开门装置：各种电控锁、防剪锁模块、闸机、平移门等；
4、门状态监测方式：双门门磁；
5、外置读卡器数量：≥2；
6、外置读卡器连接方式：Wiegand 26bit、Wiegand 34bit；
7、显示门状态方式：LED或外置指示灯；
★8、需与监狱现有振讯门禁系统兼容，提供无缝对接承诺函并加盖投标方公章。</t>
  </si>
  <si>
    <t>080403004001</t>
  </si>
  <si>
    <t>防窥膜</t>
  </si>
  <si>
    <t>外面不能观看，里面对外通透率达90%，提供检测报告，符合甲方要求</t>
  </si>
  <si>
    <t>㎡</t>
  </si>
  <si>
    <t>10</t>
  </si>
  <si>
    <t>030507008001</t>
  </si>
  <si>
    <t>高清网络半球摄像机</t>
  </si>
  <si>
    <t>1、不低于400万像素1/3英寸CMOS图像传感器，低照度效果好，图像清晰度高；
2、最大可输出400万(2560 × 1440)@25fps；
3、支持H.265编码，压缩比高，超低码流；
4、内置高效红外补光灯，最大红外监控距离50米；
5、支持ROI，SMART H.264/H.265，灵活编码，适用不同带宽和存储环境；
6、支持数字宽动态，3D降噪，强光抑制，背光补偿，数字水印，适用不同监控环境；
7、支持多种异常检测：动态检测，视频遮挡，网络断开，IP冲突，音频异常侦测，非法访问；
8、内置MIC；
9、支持DC12V/POE供电方式；
10、支持≥IP67防护等级；
★11、与现有海康SPCC2.0平台兼容，提供无缝对接承诺函并加盖投标方公章。</t>
  </si>
  <si>
    <t>台</t>
  </si>
  <si>
    <t>081103004001</t>
  </si>
  <si>
    <t>配套电源</t>
  </si>
  <si>
    <t>12V2A，配套</t>
  </si>
  <si>
    <t>个</t>
  </si>
  <si>
    <t>7</t>
  </si>
  <si>
    <t>030411004001</t>
  </si>
  <si>
    <t>配线</t>
  </si>
  <si>
    <t>分支电源线 RVV2*1.0</t>
  </si>
  <si>
    <t>m</t>
  </si>
  <si>
    <t>105.49</t>
  </si>
  <si>
    <t>8</t>
  </si>
  <si>
    <t>030502006001</t>
  </si>
  <si>
    <t>六类非屏蔽双绞线</t>
  </si>
  <si>
    <t>1、产品符合并满足GB 50311、ISO/IEC 11801、IEC61156-5、EN 50173-1和EN 50288标准；
2、线缆内部采用柔性十字骨架支撑，有效减少损耗，提升性能；
3、无氧铜线芯符合23AWG线规，带宽≥250MHz；
4、线缆满足CM防火等级。</t>
  </si>
  <si>
    <t>457.13</t>
  </si>
  <si>
    <t>9</t>
  </si>
  <si>
    <t>030411001006</t>
  </si>
  <si>
    <t>配管</t>
  </si>
  <si>
    <t>PVC25 暗配 含开槽、抹灰</t>
  </si>
  <si>
    <t>309.405</t>
  </si>
  <si>
    <t>030404035003</t>
  </si>
  <si>
    <t>插座</t>
  </si>
  <si>
    <t>1.名称:双口网络信息面板
2.材质:地插 金属材质，翻盖样式，采用模块式拼装工艺</t>
  </si>
  <si>
    <t>11</t>
  </si>
  <si>
    <t>030502010001</t>
  </si>
  <si>
    <t>24口配线架</t>
  </si>
  <si>
    <t>1、RJ45模块化卡接式结构，高度1U；
2、非屏蔽模块，可兼容同类型5E/6/6A/7类等接口模块；
3、符合ISO/IEC11801和ANSI-TIA/EIA 568B连接硬件标准的要求；
4、具备T568A和T568B两种通用线序。</t>
  </si>
  <si>
    <t>12</t>
  </si>
  <si>
    <t>030501012001</t>
  </si>
  <si>
    <t>24口千兆交换机</t>
  </si>
  <si>
    <t>1、24个千兆电口，4个千兆光口；
2、交换容量≥396Gbps；
3、包转发率≥108/126Mpps。</t>
  </si>
  <si>
    <t>13</t>
  </si>
  <si>
    <t>030411006003</t>
  </si>
  <si>
    <t>接线盒</t>
  </si>
  <si>
    <t>1.名称:接线盒
2.材质:塑料
3.规格:86盒</t>
  </si>
  <si>
    <t>二</t>
  </si>
  <si>
    <t>南北楼连廊分控室</t>
  </si>
  <si>
    <t>14</t>
  </si>
  <si>
    <t>011104004001</t>
  </si>
  <si>
    <t>防静电活动地板</t>
  </si>
  <si>
    <t>1、600*600*32全钢无边型，陶瓷面；
2、集中载荷大于3550N,均布载荷大于16500N；
3、符合国家A级阻燃标准。</t>
  </si>
  <si>
    <t>26.8</t>
  </si>
  <si>
    <t>15</t>
  </si>
  <si>
    <t>030409002001</t>
  </si>
  <si>
    <t>接地铜排</t>
  </si>
  <si>
    <t>30*3mm，铜排，含绝缘子及配套产品</t>
  </si>
  <si>
    <t>40</t>
  </si>
  <si>
    <t>16</t>
  </si>
  <si>
    <t>030411001001</t>
  </si>
  <si>
    <t>1.名称:塑料管
2.材质:PVC管
3.规格:25mm</t>
  </si>
  <si>
    <t>138.05</t>
  </si>
  <si>
    <t>17</t>
  </si>
  <si>
    <t>030404003001</t>
  </si>
  <si>
    <t>49寸LCD拼接屏</t>
  </si>
  <si>
    <t>1、显示尺寸 49 inch
2、与解码器同一品牌系列
3、屏幕可视区域 ≥1209.6 (H) mm × 680.4 (V) mm 
4、背光源类型 D-LED
5、像素间距 ≤0.630 (H) mm × 0.630 (V) mm 
6、物理拼缝 ≤3.5 mm
7、边框宽度 ≤2.3 mm（左/上），≤1.2 mm（右/下）
8、物理分辨率 ≥1920 × 1080 
9、亮度 ≥500 cd/m2
10、可视角 ≥178°(H)/178°(V) 
11、色深度 ≥8 bit, 16.7 M 
12、对比度 ≥1200 : 1
13、响应时间 ≤8 ms 
14、音视频输入接口（不少于） HDMI × 1, DVI × 1, VGA × 1, AV × 1, USB × 1
15、控制接口（不少于） RS-232 IN × 1, RS-232 OUT × 2
16、功耗 ≤ 180 W 
17、工作温度 0 °C~40 °C 
18、工作湿度 10%～80% RH（无冷凝水）</t>
  </si>
  <si>
    <t>18</t>
  </si>
  <si>
    <t>030404003002</t>
  </si>
  <si>
    <t>拼接屏支架</t>
  </si>
  <si>
    <t>配套</t>
  </si>
  <si>
    <t>19</t>
  </si>
  <si>
    <t>030404003003</t>
  </si>
  <si>
    <t>钢结构支架</t>
  </si>
  <si>
    <t>1、3.68*3.3M支持3屏拼接屏正常移动开启，线路自适应移动；
2、隐藏门可以正常开启不少于10000次；
3、和墙面装修同一颜色。</t>
  </si>
  <si>
    <t>12.2</t>
  </si>
  <si>
    <t>20</t>
  </si>
  <si>
    <t>030502001001</t>
  </si>
  <si>
    <t>机柜PDU</t>
  </si>
  <si>
    <t>机柜专用PDU电源 8位10A</t>
  </si>
  <si>
    <t>21</t>
  </si>
  <si>
    <t>030507012001</t>
  </si>
  <si>
    <t>视频传输设备</t>
  </si>
  <si>
    <t>"视频输入
1、支持电脑、视频会议终端等视频输入信号源，支持不低于2路1080P@50/60 或1路4K@30，通过HDMI 1.4本地输入，HDMI可内嵌音频；
2、支持网络IPC、NVR等设备类型作为网络信号源输入。
视频输出
1、支持HDMI 1.4视频信号输出，支持不低于4K分辨率（3840 × 2160@30 Hz）超高清输出；
2、支持对接LED显示系统，视频输出最大的LED带载能力为单口260W；
3、支持不低于两种音频输出方式：HDMI内嵌音频和外置音频输出。
视频编解码
1、采用H.264/H.265编码标准，默认采用H.265，支持子码流及主码流编码；
2、支持网络设备解码，支持H.264、H.265、Smart264、Smart265、MJPEG、HIK264等主流码流格式，支持PS、TS、ES、RTP等主流封装格式，支持子码流及主码流切换；
3、最大支持3200w分辨率解码，具有不少于256个解码通道，支持不少于128路200W，或不少于256路720P视频同时解码上墙；
4、支持加密码流、多轨码流、智能码流解码；支持码流修改和切换；支持解码异常提示。
电视墙功能
1、支持单面电视墙拼接、开窗、窗口跨屏漫游、场景轮巡和窗口轮巡功能，单屏支持不少于4个1080P或2个4K图层，单窗口支持1/4/6/8/9/16/25/36窗口分屏功能，整机最大支持64个场景，整机支持256个平台预案轮巡组；
2、支持RTP\RTSP协议进行网络源预览，可通过软件进行电脑桌面投屏上墙；
3、支持电视墙界面对网络信号源云台不少于八个方向、自动扫描、光圈、调焦、聚焦、调用预置点等操作；
4、支持电视墙窗口开始/停止预览、开始/停止解码、开始/停止轮巡、打开/关闭声音、置顶、置底等操作。
★需与现有海康SPCC2.0平台兼容，提供无缝对接函并加盖投标方公章。
★提供第三方权威部门含有CMA认证标志的有效检测报告，并加盖投标方公章，同时在中标后合同签订前提供原厂授权函及原厂不低于3年的质保函。"</t>
  </si>
  <si>
    <t>22</t>
  </si>
  <si>
    <t>030501004002</t>
  </si>
  <si>
    <t>流媒体服务器</t>
  </si>
  <si>
    <t>最低配置要求：
1、CPU：配置≥1颗 C86架构不低于HYGON 7363性能处理器，单处理器物理核心数≥16核，主频≥2.5 GHz，末级缓存容量≥32 MB，线程数≥32线程，热设计功耗≥135 W，支持内存的最高速率≥3200 MHz，通道数≥4，位宽≥64；
2、内存：配置≥64G DDR4，≥16根内存插槽，最大支持扩展至2TB内存；
3、硬盘：配置≥2块600G 10K SAS硬盘；
4、阵列卡：配置≥1张SAS_HBA卡（支持RAID 0/1/10）；
5、PCIE扩展：最大可选支持6个PCIe扩展插槽；
6、网口：≥4个千兆电口；
7、其他接口：配置≥1个千兆RJ-45管理接口，≥4个USB 3.0接口，≥1个VGA口，位于机箱后部；
8、电源：配置≥550W（1+1）CRPS冗余电源；
★需与现有海康SPCC2.0平台兼容，提供无缝对接函并加盖投标方公章。
★提供第三方权威部门含有CMA认证标志的有效检测报告，并加盖投标方公章，同时在中标后合同签订前提供原厂授权函及原厂不低于3年的质保函。含相关软件费用。</t>
  </si>
  <si>
    <t>23</t>
  </si>
  <si>
    <t>030504004001</t>
  </si>
  <si>
    <t>综合安防平台管理软件</t>
  </si>
  <si>
    <t>监狱专用平台系统基础信息管理提供了系统业务应用依赖的基础资源，包括安保用户管理、安保基础数据管理、安保区域管理、安保系统配置、物联设备管理，统一管理了组织、区域、人员、卡片、车辆和物联设备等资源，并提供人车、人卡的关联关系配置能力。
一、组织资源管理
1、支持组织基础信息的增删改查、导入、导出等功能；
二、区域资源管理
1、支持区域基础信息的增删改查、导入、导出等功能；
三、人员信息管理
1、支持人员信息的增删改查、导入、导出，包括人脸、指纹采集；
2、支持人员基础信息自定义扩展；
四、卡片信息管理
1、支持卡片基本信息的增删改查、导入、导出；
2、支持人员开卡、退卡、挂失、解挂、换卡及卡扇区加密；
五、车辆信息管理
1、支持车辆基本信息的增删改查、导入、导出；
六、设备信息管理
1、提供设备统一接入管理，包括：视频设备、出入口设备、门禁设备、梯控设备、可视对讲设备、食堂消费设备、寻车诱导设备、卡口设备、车载设备、报警设备等。
七、系统用户管理
1、支持账户基本信息和角色信息的增删改查；
2、支持配置不同角色权限，包括菜单权限、组织权限、区域权限、资源权限、功能控制权限；
3、支持用户组权限分配；
4、支持用户安全管理，可绑定用户mac地址及IP，可自行修改用户密码或者管理员重置密码；
5、支持从Windows域同步用户信息，用于域账户进行平台登录；
八、设备运维 
a.支持设备运维，包含设备升级、设备日志、设备校时、设备状态、告警监控、设备远程参数配置等设备生命周期管理，支持监控设备在线率、开关量状态等
b.支持视频运维，包含视频类设备的健康度巡检，包括编码设备、监控点的在线情况，录像完整性检测，视频质量诊断，并提供相应的统计报表
九、数据底座
1、数据模型 
a.数据标准：基于数据标准，集中管理系统中涉及的模型元数据和数据模型，保障业务数据定义的一致性，实现数据级联、数据上图、巡检对象、BI、流程表单和复杂处理规则的高效配置，同时内置丰富的通用模型、行业模型、数据字典等，开箱即用，方便扩展。
b.数据存储：模型与存储解耦设计，扩大数据底座的应用场景适应性。支持数据可选存储主流关系型数据库（默认PG）、NoSql数据库，支持数据库原生索引、校验，支持数据缓存管理等，满足上游OLAP和OLTP业务。
2、数据接入 
a.业务数据接入：内置强大的ETL能力，支持对内外部系统数据进行采集、汇聚。数据源支持结构化数据（如关系型数据库中的数据）、半结构化数据（如纯文本文件）。
b.物联数据接入：基于物联感知数据量大、实时性要求高等特点，提炼标准模型，优化存储、访问性能，默认使用ClickHouse作为存储引擎，支持数据分片存储配置，满足亿级数据存储，为物联数据的海量存储、即席分析和高效查询提供了保障。
3、数据处理 
a.数据转义：支持数据流入数仓执行DML操作前后埋点，可视化数据处理流程配置，实现数据的过滤、转换，快速满足业务开发、界面显示等经常变化的数据需求。
4、数据开放 
a.数据接口：自助式的数据接口设计和配置，按模型、标准SQL定义接口，快速满足业务开发、第三方集成等开发场景。
b.数据推送：基于规则的数据推送能力配置，支持模型数据变化的实时推送，快速满足异常告警多端送达等实时性要求高的业务场景。
5、数据安全 
1.数据安全：通过统一认证、鉴权的接口网关开放数据接口，敏感数据敏感数据加密存储、加密传输。
十、AI模型管理
1、模型部署 
a.模型获取：支持算法模型的远程获取和本地导入，适配不同网络环境要求
b.支持可视化模型部署和进度展示
c.支持模型批量下发和批量升级，方便快速部署
3、任务管理 
a.运行模式：灵活的运行模式，支持边缘端任务分析和中心端任务分析，满足不同阶梯方案需求
b.边缘端分析支持实时视频流分析、定时轮巡分析、定时抓图分析
c.中心端分析支持抓图离线分析、视频流提交分析
3.智能报警配置：支持分析任务配置灵活的参数，满足场景化的识别需求，如上报次数控制、识别条件控制等</t>
  </si>
  <si>
    <t>0</t>
  </si>
  <si>
    <t>24</t>
  </si>
  <si>
    <t>030501001001</t>
  </si>
  <si>
    <t>电脑配置升级</t>
  </si>
  <si>
    <t>4台旧电脑配置升级，含23.8寸显示器、I5以上CPU、16G 内存、512G固态硬盘、2G独立显卡、机箱、机箱电源、键盘鼠标等共4套配件。</t>
  </si>
  <si>
    <t>25</t>
  </si>
  <si>
    <t>030502016001</t>
  </si>
  <si>
    <t>HDMI线缆</t>
  </si>
  <si>
    <t>成品HDMI线缆，按现场实际需求定制</t>
  </si>
  <si>
    <t>根</t>
  </si>
  <si>
    <t>26</t>
  </si>
  <si>
    <t>030502001002</t>
  </si>
  <si>
    <t>指挥操作台</t>
  </si>
  <si>
    <t>定制操作台，样式待甲方选型后确定定制两组三联操作台：含6张座椅、4套PDU、4套壁装显示器支架，其中操作台一联尺寸参考：长度60cm，宽95cm,高75cm。</t>
  </si>
  <si>
    <t>联</t>
  </si>
  <si>
    <t>27</t>
  </si>
  <si>
    <t>030404035001</t>
  </si>
  <si>
    <t>1.名称:双口网络信息面板地插
2.材质:地插 金属材质，翻盖样式，采用模块式拼装工艺</t>
  </si>
  <si>
    <t>28</t>
  </si>
  <si>
    <t>030507008002</t>
  </si>
  <si>
    <t>29</t>
  </si>
  <si>
    <t>030404035004</t>
  </si>
  <si>
    <t>1.名称:地插
2.材质:地插 金属材质，翻盖样式，采用模块式拼装工艺</t>
  </si>
  <si>
    <t>30</t>
  </si>
  <si>
    <t>081103004002</t>
  </si>
  <si>
    <t>31</t>
  </si>
  <si>
    <t>030502006002</t>
  </si>
  <si>
    <t>174.92</t>
  </si>
  <si>
    <t>32</t>
  </si>
  <si>
    <t>030411004002</t>
  </si>
  <si>
    <t>291</t>
  </si>
  <si>
    <t>33</t>
  </si>
  <si>
    <t>030501012002</t>
  </si>
  <si>
    <t>24个10/100/1000BASE-T电口,支持4个1G/10G BASE-X SFP+端口336Gbps126/144Mpps</t>
  </si>
  <si>
    <t>34</t>
  </si>
  <si>
    <t>030506001001</t>
  </si>
  <si>
    <t>寻呼话筒</t>
  </si>
  <si>
    <t>1.采用话筒桌面式设计，带有≥7英寸显示屏，带触摸控制功能；显示屏自带数字键、功能键，支持通过触摸呼叫广播，支持呼叫分区及多个分区，呼叫全区广播；可支持≥10个按键自定义一键呼叫广播功能。
2.内置≥1路网络硬件音频解码模块，具有≥1路RJ45网络接口，≥100Mbps传输速率。
3.支持监听任意终端功能，内置≥2W全频扬声器，实现双向通话和网络监听。
★4.支持≥1路音频线路输入，支持采集播放功能；具有≥1路音频线路输出，可外接功率放大器。（提供设备线路输入与输出接口佐证图并加盖投标方公章）
5.支持直接操作呼叫或对讲任意终端，支持通过话筒广播呼叫功能，广播延时低于100毫秒。
6.支持多种呼叫策略，包括无响应转移、占线转移、关机转移；自动接听、手动接听，支持自定义接听提示音，支持转移时间、无人接听时间、呼叫等待时间自定义。
7.具有≥1个3.5耳机接口、≥1路3.5话筒输入接口。
★8.具有≥1路短路输出接口、≥1路短路输入接口。（提供设备短路输入与输出接口佐证图并加盖投标方公章）
★9.需与现有ITC广播兼容，提供无缝对接函并加盖投标方公章。含相关软件费用</t>
  </si>
  <si>
    <t>35</t>
  </si>
  <si>
    <t>030504004002</t>
  </si>
  <si>
    <t>话筒呼叫控制嵌入软件</t>
  </si>
  <si>
    <t>1.软件内嵌于话筒设备，实现话筒呼叫控制功能，支撑设备各项基本功能的运行。
2.授权操作管理功能，支持服务器统一配置管理用户及密码。
3.支持新配置注册智能语音提示功能。
4.支持多种呼叫策略，包括呼叫转移、呼叫等待、无人接听提醒等。
5.支持双向对讲功能，可与另一方对讲终端实现双向语音传输功能。
6.可实现分区/全区进行喊话/广播功能。
7.支持单独调节音量。（设备配套）</t>
  </si>
  <si>
    <t>36</t>
  </si>
  <si>
    <t>030904003001</t>
  </si>
  <si>
    <t>按钮</t>
  </si>
  <si>
    <t>网络紧急报警按钮
★需与现有荣飞网络报警平台兼容，提供无缝对接函并加盖投标方公章。</t>
  </si>
  <si>
    <t>37</t>
  </si>
  <si>
    <t>030411004003</t>
  </si>
  <si>
    <t>电源线 BV2.5</t>
  </si>
  <si>
    <t>55</t>
  </si>
  <si>
    <t>38</t>
  </si>
  <si>
    <t>030411004004</t>
  </si>
  <si>
    <t>电源线 RVV3*2.5</t>
  </si>
  <si>
    <t>60</t>
  </si>
  <si>
    <t>39</t>
  </si>
  <si>
    <t>030411004005</t>
  </si>
  <si>
    <t>电源线 RVV2*1.0</t>
  </si>
  <si>
    <t>90</t>
  </si>
  <si>
    <t>030411001002</t>
  </si>
  <si>
    <t>210</t>
  </si>
  <si>
    <t>41</t>
  </si>
  <si>
    <t>080807013001</t>
  </si>
  <si>
    <t>防火封堵</t>
  </si>
  <si>
    <t>防火泥现场孔洞封堵</t>
  </si>
  <si>
    <t>项</t>
  </si>
  <si>
    <t>42</t>
  </si>
  <si>
    <t>030408008002</t>
  </si>
  <si>
    <t>防火堵洞</t>
  </si>
  <si>
    <t>1.名称:防火堵洞 符合规范及验收要求</t>
  </si>
  <si>
    <t>处</t>
  </si>
  <si>
    <t>43</t>
  </si>
  <si>
    <t>030505014001</t>
  </si>
  <si>
    <t>系统网络联调</t>
  </si>
  <si>
    <t>系统联调，与监狱原有系统完成功能对接</t>
  </si>
  <si>
    <t>44</t>
  </si>
  <si>
    <t>030411006002</t>
  </si>
  <si>
    <t>三</t>
  </si>
  <si>
    <t>设备间一体化机房</t>
  </si>
  <si>
    <t>45</t>
  </si>
  <si>
    <t>011210002002</t>
  </si>
  <si>
    <t>玻璃隔断</t>
  </si>
  <si>
    <t>双层夹胶6*6mm，内部预留人行通道，通道尺寸不低于90cm</t>
  </si>
  <si>
    <t>46</t>
  </si>
  <si>
    <t>011210002003</t>
  </si>
  <si>
    <t>17.6</t>
  </si>
  <si>
    <t>47</t>
  </si>
  <si>
    <t>030507005002</t>
  </si>
  <si>
    <t>48</t>
  </si>
  <si>
    <t>030904003002</t>
  </si>
  <si>
    <t>开门按钮</t>
  </si>
  <si>
    <t>配套金属按钮，双触点</t>
  </si>
  <si>
    <t>49</t>
  </si>
  <si>
    <t>030504001002</t>
  </si>
  <si>
    <t>50</t>
  </si>
  <si>
    <t>030507008003</t>
  </si>
  <si>
    <t>51</t>
  </si>
  <si>
    <t>081103004003</t>
  </si>
  <si>
    <t>52</t>
  </si>
  <si>
    <t>030411004006</t>
  </si>
  <si>
    <t>56.01</t>
  </si>
  <si>
    <t>53</t>
  </si>
  <si>
    <t>030502006003</t>
  </si>
  <si>
    <t>36.35</t>
  </si>
  <si>
    <t>54</t>
  </si>
  <si>
    <t>030411001003</t>
  </si>
  <si>
    <t>030503006002</t>
  </si>
  <si>
    <t>传感器</t>
  </si>
  <si>
    <t>数显温湿度传感器， 测量范围：湿度: 0%RH～100%RH  温度: -20℃～70℃
测量精度：20%RH—80%RH@25℃ 湿度: ±2%RH在10-90%HR  温度: ±0.2℃在0-60℃
连接：RJ45端子直接连接或者螺钉端子接线
地址：1-254，通过按键设置
通讯协议：Modbus RTU
波特率：300-115200bps
有效工作面积：10-20m2/只</t>
  </si>
  <si>
    <t>支</t>
  </si>
  <si>
    <t>56</t>
  </si>
  <si>
    <t>030904001001</t>
  </si>
  <si>
    <t>光电烟感探测器</t>
  </si>
  <si>
    <t>供电电源：DC12-24V直流
静态电流：16mA（继电器常闭）@DC12V，5mA（继电器常开）@DC12V
报警电流：10mA（继电器常闭）@DC12V，20mA（继电器常开）@DC12V
报警指示：红色LED灯常亮
报警输出：开关量信号输出（常开、常闭可选）接点容量DC28V100mA
工作温度：-10℃ ~ +50℃
相对温度：≤90%RH(无凝结现象)
外形尺寸：φ104*51mm
安装高度：离地面高度不大于3.5米（安装高度超出，需专业技术人员安装集烟仓设备，限高度不超过4米）
探测面积：不大于20平方米（根据实际面积增加而相应增加探测器数量）</t>
  </si>
  <si>
    <t>57</t>
  </si>
  <si>
    <t>030411004007</t>
  </si>
  <si>
    <t>控制线缆</t>
  </si>
  <si>
    <t>RVVP2*1.0</t>
  </si>
  <si>
    <t>58</t>
  </si>
  <si>
    <t>030411004008</t>
  </si>
  <si>
    <t>RVVP4*1.0</t>
  </si>
  <si>
    <t>59</t>
  </si>
  <si>
    <t>030411004009</t>
  </si>
  <si>
    <t>63</t>
  </si>
  <si>
    <t>030502006004</t>
  </si>
  <si>
    <t>61</t>
  </si>
  <si>
    <t>030411001004</t>
  </si>
  <si>
    <t>95</t>
  </si>
  <si>
    <t>62</t>
  </si>
  <si>
    <t>030904008001</t>
  </si>
  <si>
    <t>消防报警联动模块</t>
  </si>
  <si>
    <t>现场发生烟雾报警触发消防报警（需与原消防系统匹配)</t>
  </si>
  <si>
    <t>030505014002</t>
  </si>
  <si>
    <t>四</t>
  </si>
  <si>
    <t>会议室</t>
  </si>
  <si>
    <t>64</t>
  </si>
  <si>
    <t>030507005003</t>
  </si>
  <si>
    <t>65</t>
  </si>
  <si>
    <t>030504001003</t>
  </si>
  <si>
    <t>1、处理器（不低于）：72MHZ、32位ARM处理器；
2、固件在线升级：有；
3、控制开门装置：各种电控锁、防剪锁模块、闸机、平移门等；
4、门状态监测方式：单门门磁；
5、外置读卡器数量：≥2；
6、外置读卡器连接方式：Wiegand 26bit、Wiegand 34bit；
7、显示门状态方式：LED或外置指示灯；
★8、需与监狱现有振讯门禁系统兼容，提供无缝对接承诺函并加盖投标方公章。</t>
  </si>
  <si>
    <t>66</t>
  </si>
  <si>
    <t>010801006001</t>
  </si>
  <si>
    <t>配套门禁磁力锁</t>
  </si>
  <si>
    <t>含配套闭门器，磁力锁）带信号反馈</t>
  </si>
  <si>
    <t>67</t>
  </si>
  <si>
    <t>01B001</t>
  </si>
  <si>
    <t>配套信号线，电源线</t>
  </si>
  <si>
    <t>门禁电源线，控制线</t>
  </si>
  <si>
    <t>68</t>
  </si>
  <si>
    <t>030411001005</t>
  </si>
  <si>
    <t>125.03</t>
  </si>
  <si>
    <t>69</t>
  </si>
  <si>
    <t>030411004010</t>
  </si>
  <si>
    <t>66.99</t>
  </si>
  <si>
    <t>70</t>
  </si>
  <si>
    <t>030502001003</t>
  </si>
  <si>
    <t>定制操作台，5米*1.5米*高0.74米，含12张配套椅，木制，环保</t>
  </si>
  <si>
    <t>71</t>
  </si>
  <si>
    <t>030507014001</t>
  </si>
  <si>
    <t>智能会议载体</t>
  </si>
  <si>
    <t>100寸miniLED屏，288HZ超高刷，酷开AI智能体，4+128G，四核A73处理器（含周边配套）</t>
  </si>
  <si>
    <t>72</t>
  </si>
  <si>
    <t>030404003004</t>
  </si>
  <si>
    <t>显示屏支架</t>
  </si>
  <si>
    <t>配套移动支架</t>
  </si>
  <si>
    <t>73</t>
  </si>
  <si>
    <t>030502006005</t>
  </si>
  <si>
    <t>116.08</t>
  </si>
  <si>
    <t>74</t>
  </si>
  <si>
    <t>030404035002</t>
  </si>
  <si>
    <t>75</t>
  </si>
  <si>
    <t>030411006001</t>
  </si>
  <si>
    <t>分部分项合计</t>
  </si>
  <si>
    <t>总价措施项目清单与计价表</t>
  </si>
  <si>
    <t>计算基础</t>
  </si>
  <si>
    <t>费率(%)</t>
  </si>
  <si>
    <t>费率</t>
  </si>
  <si>
    <t>标记</t>
  </si>
  <si>
    <t>031302001001</t>
  </si>
  <si>
    <t>安全文明施工</t>
  </si>
  <si>
    <t>基本费+增加费</t>
  </si>
  <si>
    <t>基本费</t>
  </si>
  <si>
    <t>分部分项合计+单价措施项目合计-工程设备费</t>
  </si>
  <si>
    <t>增加费</t>
  </si>
  <si>
    <t>扬尘污染防治增加费</t>
  </si>
  <si>
    <t>031302002001</t>
  </si>
  <si>
    <t>夜间施工</t>
  </si>
  <si>
    <t>031302003001</t>
  </si>
  <si>
    <t>非夜间施工照明</t>
  </si>
  <si>
    <t>031302004001</t>
  </si>
  <si>
    <t>二次搬运</t>
  </si>
  <si>
    <t>031302005001</t>
  </si>
  <si>
    <t>冬雨季施工</t>
  </si>
  <si>
    <t>031302006001</t>
  </si>
  <si>
    <t>已完成工程及设备保护</t>
  </si>
  <si>
    <t>031302008001</t>
  </si>
  <si>
    <t>临时设施</t>
  </si>
  <si>
    <t>031302009001</t>
  </si>
  <si>
    <t>赶工措施</t>
  </si>
  <si>
    <t>031302010001</t>
  </si>
  <si>
    <t>工程按质论价</t>
  </si>
  <si>
    <t>031302011001</t>
  </si>
  <si>
    <t>住宅分户验收</t>
  </si>
  <si>
    <t>031302012001</t>
  </si>
  <si>
    <t>建筑工人实名制费用</t>
  </si>
  <si>
    <t>031302015001</t>
  </si>
  <si>
    <t>智慧工地费用</t>
  </si>
  <si>
    <t>合计</t>
  </si>
  <si>
    <t>其他项目清单与计价汇总表</t>
  </si>
  <si>
    <t>备注</t>
  </si>
  <si>
    <t>招标金额</t>
  </si>
  <si>
    <t>暂列金额</t>
  </si>
  <si>
    <t>24000.00</t>
  </si>
  <si>
    <t>明细详见表-12-1</t>
  </si>
  <si>
    <t>暂估价</t>
  </si>
  <si>
    <t>材料(工程设备)暂估价</t>
  </si>
  <si>
    <t>明细详见表-12-2</t>
  </si>
  <si>
    <t>专业工程暂估价</t>
  </si>
  <si>
    <t>0.00</t>
  </si>
  <si>
    <t>明细详见表-12-3</t>
  </si>
  <si>
    <t>计日工</t>
  </si>
  <si>
    <t>明细详见表-12-4</t>
  </si>
  <si>
    <t>总承包服务费</t>
  </si>
  <si>
    <t>明细详见表-12-5</t>
  </si>
  <si>
    <t>暂 列 金 额 明 细 表</t>
  </si>
  <si>
    <t>暂定金额(元)</t>
  </si>
  <si>
    <t>金额</t>
  </si>
  <si>
    <t>规 费、税 金 项 目 清 单</t>
  </si>
  <si>
    <t>计算基数</t>
  </si>
  <si>
    <t>计算费率(%)</t>
  </si>
  <si>
    <t>社会保险费+住房公积金+环境保护税+其他规费</t>
  </si>
  <si>
    <t>社会保险费</t>
  </si>
  <si>
    <t>分部分项合计+措施项目合计+其他项目合计-工程设备费</t>
  </si>
  <si>
    <t>2.4</t>
  </si>
  <si>
    <t>住房公积金</t>
  </si>
  <si>
    <t>0.42</t>
  </si>
  <si>
    <t>环境保护税</t>
  </si>
  <si>
    <t>分部分项合计+措施项目合计+其他项目合计+规费-参数甲供材/1.01</t>
  </si>
  <si>
    <t>规费+税金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</si>
</sst>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Calibri"/>
      <charset val="134"/>
    </font>
    <font>
      <sz val="18"/>
      <color rgb="FF000000"/>
      <name val="黑体"/>
      <charset val="134"/>
    </font>
    <font>
      <sz val="11"/>
      <color rgb="FF000000"/>
      <name val="黑体"/>
      <charset val="134"/>
    </font>
    <font>
      <sz val="10"/>
      <color rgb="FF000000"/>
      <name val="宋体"/>
      <charset val="134"/>
    </font>
    <font>
      <sz val="12"/>
      <color rgb="FF000000"/>
      <name val="宋体"/>
      <charset val="134"/>
    </font>
    <font>
      <b/>
      <sz val="12"/>
      <color rgb="FF000000"/>
      <name val="宋体"/>
      <charset val="134"/>
    </font>
    <font>
      <sz val="18"/>
      <color rgb="FF000000"/>
      <name val="宋体"/>
      <charset val="134"/>
    </font>
    <font>
      <b/>
      <sz val="18"/>
      <color rgb="FF000000"/>
      <name val="宋体"/>
      <charset val="134"/>
    </font>
    <font>
      <u/>
      <sz val="18"/>
      <color rgb="FF000000"/>
      <name val="宋体"/>
      <charset val="134"/>
    </font>
    <font>
      <b/>
      <sz val="36"/>
      <color rgb="FF000000"/>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35">
    <xf numFmtId="0" fontId="0" fillId="0" borderId="0" xfId="49"/>
    <xf numFmtId="0" fontId="1" fillId="0" borderId="0" xfId="49"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0" xfId="49" applyFont="1" applyFill="1" applyAlignment="1">
      <alignment horizontal="left" vertical="center" wrapText="1"/>
    </xf>
    <xf numFmtId="0" fontId="2" fillId="0" borderId="2" xfId="49" applyFont="1" applyFill="1" applyBorder="1" applyAlignment="1">
      <alignment horizontal="center" vertical="center" wrapText="1"/>
    </xf>
    <xf numFmtId="0" fontId="2" fillId="0" borderId="2" xfId="49" applyFont="1" applyFill="1" applyBorder="1" applyAlignment="1">
      <alignment horizontal="center" vertical="center"/>
    </xf>
    <xf numFmtId="0" fontId="2" fillId="0" borderId="3" xfId="49" applyFont="1" applyFill="1" applyBorder="1" applyAlignment="1">
      <alignment horizontal="center" vertical="center" wrapText="1"/>
    </xf>
    <xf numFmtId="0" fontId="2" fillId="0" borderId="3" xfId="49" applyFont="1" applyFill="1" applyBorder="1" applyAlignment="1">
      <alignment horizontal="center" vertical="center"/>
    </xf>
    <xf numFmtId="0" fontId="3" fillId="0" borderId="4" xfId="49" applyFont="1" applyFill="1" applyBorder="1" applyAlignment="1">
      <alignment horizontal="center" vertical="center" wrapText="1"/>
    </xf>
    <xf numFmtId="0" fontId="3" fillId="0" borderId="4" xfId="49" applyFont="1" applyFill="1" applyBorder="1" applyAlignment="1">
      <alignment horizontal="left" vertical="center" wrapText="1"/>
    </xf>
    <xf numFmtId="0" fontId="3" fillId="0" borderId="4" xfId="49" applyFont="1" applyFill="1" applyBorder="1" applyAlignment="1">
      <alignment horizontal="right" vertical="center" wrapText="1"/>
    </xf>
    <xf numFmtId="0" fontId="2" fillId="0" borderId="4" xfId="49" applyFont="1" applyFill="1" applyBorder="1" applyAlignment="1">
      <alignment horizontal="center" vertical="center"/>
    </xf>
    <xf numFmtId="0" fontId="4" fillId="0" borderId="0" xfId="49" applyFont="1" applyFill="1" applyBorder="1"/>
    <xf numFmtId="0" fontId="4" fillId="0" borderId="4" xfId="49" applyFont="1" applyFill="1" applyBorder="1" applyAlignment="1">
      <alignment wrapText="1"/>
    </xf>
    <xf numFmtId="0" fontId="1" fillId="0" borderId="0" xfId="49" applyFont="1" applyFill="1" applyBorder="1" applyAlignment="1">
      <alignment horizontal="center" vertical="center" wrapText="1"/>
    </xf>
    <xf numFmtId="0" fontId="5" fillId="0" borderId="0" xfId="49" applyFont="1" applyFill="1" applyBorder="1" applyAlignment="1">
      <alignment horizontal="left"/>
    </xf>
    <xf numFmtId="0" fontId="5" fillId="0" borderId="0" xfId="49" applyFont="1" applyFill="1" applyBorder="1" applyAlignment="1">
      <alignment horizontal="center" vertical="center"/>
    </xf>
    <xf numFmtId="0" fontId="2" fillId="0" borderId="4" xfId="49" applyFont="1" applyFill="1" applyBorder="1" applyAlignment="1">
      <alignment horizontal="center" vertical="center" wrapText="1"/>
    </xf>
    <xf numFmtId="0" fontId="6" fillId="0" borderId="0" xfId="49" applyFont="1" applyFill="1" applyBorder="1" applyAlignment="1">
      <alignment horizontal="center" wrapText="1"/>
    </xf>
    <xf numFmtId="0" fontId="4" fillId="0" borderId="0" xfId="49" applyFont="1" applyFill="1" applyBorder="1" applyAlignment="1">
      <alignment horizontal="center" wrapText="1"/>
    </xf>
    <xf numFmtId="0" fontId="4" fillId="0" borderId="0" xfId="49" applyFont="1" applyFill="1" applyBorder="1" applyAlignment="1">
      <alignment wrapText="1"/>
    </xf>
    <xf numFmtId="0" fontId="6" fillId="0" borderId="1" xfId="49" applyFont="1" applyFill="1" applyBorder="1" applyAlignment="1">
      <alignment horizontal="center" wrapText="1"/>
    </xf>
    <xf numFmtId="0" fontId="7" fillId="0" borderId="0" xfId="49" applyFont="1" applyFill="1" applyBorder="1" applyAlignment="1">
      <alignment horizontal="left" wrapText="1"/>
    </xf>
    <xf numFmtId="0" fontId="4" fillId="0" borderId="0" xfId="49" applyFont="1" applyFill="1" applyBorder="1" applyAlignment="1">
      <alignment horizontal="left"/>
    </xf>
    <xf numFmtId="0" fontId="8" fillId="0" borderId="0" xfId="49" applyFont="1" applyFill="1" applyBorder="1" applyAlignment="1">
      <alignment horizontal="center" wrapText="1"/>
    </xf>
    <xf numFmtId="0" fontId="9" fillId="0" borderId="0" xfId="49" applyFont="1" applyFill="1" applyBorder="1" applyAlignment="1">
      <alignment vertical="center" wrapText="1"/>
    </xf>
    <xf numFmtId="0" fontId="9" fillId="0" borderId="0" xfId="49" applyFont="1" applyFill="1" applyBorder="1" applyAlignment="1">
      <alignment horizontal="center" vertical="center" wrapText="1"/>
    </xf>
    <xf numFmtId="0" fontId="2" fillId="0" borderId="0" xfId="49" applyFont="1" applyFill="1" applyBorder="1" applyAlignment="1">
      <alignment vertical="center"/>
    </xf>
    <xf numFmtId="0" fontId="5" fillId="0" borderId="0" xfId="49" applyFont="1" applyFill="1" applyBorder="1" applyAlignment="1">
      <alignment horizontal="left" vertical="center"/>
    </xf>
    <xf numFmtId="0" fontId="6" fillId="0" borderId="0" xfId="49" applyFont="1" applyFill="1" applyBorder="1" applyAlignment="1">
      <alignment horizontal="left"/>
    </xf>
    <xf numFmtId="0" fontId="6" fillId="0" borderId="1" xfId="49" applyFont="1" applyFill="1" applyBorder="1" applyAlignment="1">
      <alignment wrapText="1"/>
    </xf>
    <xf numFmtId="0" fontId="6" fillId="0" borderId="0" xfId="49" applyFont="1" applyFill="1" applyBorder="1" applyAlignment="1">
      <alignment horizontal="left" wrapText="1"/>
    </xf>
    <xf numFmtId="0" fontId="4" fillId="0" borderId="0" xfId="49" applyFont="1" applyFill="1" applyBorder="1" applyAlignment="1">
      <alignment horizontal="center"/>
    </xf>
    <xf numFmtId="0" fontId="4" fillId="0" borderId="5" xfId="49" applyFont="1" applyFill="1" applyBorder="1" applyAlignment="1">
      <alignment horizontal="center" wrapText="1"/>
    </xf>
    <xf numFmtId="0" fontId="6" fillId="0" borderId="0" xfId="49" applyFont="1" applyFill="1"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2"/>
  <sheetViews>
    <sheetView tabSelected="1" topLeftCell="A8" workbookViewId="0">
      <selection activeCell="H18" sqref="H18"/>
    </sheetView>
  </sheetViews>
  <sheetFormatPr defaultColWidth="10.2857142857143" defaultRowHeight="15" outlineLevelCol="6"/>
  <cols>
    <col min="1" max="1" width="2.32380952380952" customWidth="1"/>
    <col min="2" max="2" width="22.2666666666667" customWidth="1"/>
    <col min="3" max="3" width="40.1714285714286" customWidth="1"/>
    <col min="4" max="4" width="20.3809523809524" customWidth="1"/>
    <col min="5" max="5" width="19.3619047619048" customWidth="1"/>
    <col min="6" max="6" width="23" customWidth="1"/>
  </cols>
  <sheetData>
    <row r="2" ht="29.25" customHeight="1" spans="3:5">
      <c r="C2" s="18" t="s">
        <v>0</v>
      </c>
      <c r="D2" s="18"/>
      <c r="E2" s="18"/>
    </row>
    <row r="3" ht="29.25" customHeight="1" spans="1:5">
      <c r="A3" s="12"/>
      <c r="B3" s="12"/>
      <c r="C3" s="18"/>
      <c r="D3" s="18"/>
      <c r="E3" s="18"/>
    </row>
    <row r="4" ht="29.25" customHeight="1" spans="1:7">
      <c r="A4" s="19"/>
      <c r="B4" s="20"/>
      <c r="C4" s="21"/>
      <c r="D4" s="21"/>
      <c r="E4" s="21"/>
      <c r="F4" s="22" t="s">
        <v>1</v>
      </c>
      <c r="G4" s="23"/>
    </row>
    <row r="5" ht="29.25" customHeight="1" spans="1:5">
      <c r="A5" s="19"/>
      <c r="B5" s="24"/>
      <c r="C5" s="24"/>
      <c r="D5" s="24"/>
      <c r="E5" s="22"/>
    </row>
    <row r="6" ht="29.25" customHeight="1" spans="1:5">
      <c r="A6" s="19"/>
      <c r="B6" s="24"/>
      <c r="C6" s="24"/>
      <c r="D6" s="24"/>
      <c r="E6" s="22"/>
    </row>
    <row r="7" ht="29.25" customHeight="1" spans="1:5">
      <c r="A7" s="19"/>
      <c r="B7" s="24"/>
      <c r="C7" s="24"/>
      <c r="D7" s="24"/>
      <c r="E7" s="22"/>
    </row>
    <row r="8" ht="50.1" customHeight="1" spans="1:6">
      <c r="A8" s="25"/>
      <c r="B8" s="25"/>
      <c r="C8" s="26" t="s">
        <v>2</v>
      </c>
      <c r="D8" s="26"/>
      <c r="E8" s="26"/>
      <c r="F8" s="25"/>
    </row>
    <row r="9" ht="29.45" customHeight="1" spans="1:6">
      <c r="A9" s="25"/>
      <c r="B9" s="25"/>
      <c r="C9" s="26"/>
      <c r="D9" s="26"/>
      <c r="E9" s="26"/>
      <c r="F9" s="25"/>
    </row>
    <row r="10" ht="29.45" customHeight="1" spans="1:6">
      <c r="A10" s="25"/>
      <c r="B10" s="25"/>
      <c r="C10" s="26"/>
      <c r="D10" s="26"/>
      <c r="E10" s="26"/>
      <c r="F10" s="25"/>
    </row>
    <row r="11" ht="29.25" customHeight="1" spans="1:6">
      <c r="A11" s="27"/>
      <c r="B11" s="27"/>
      <c r="C11" s="27"/>
      <c r="D11" s="27"/>
      <c r="E11" s="27"/>
      <c r="F11" s="28"/>
    </row>
    <row r="12" ht="99.95" customHeight="1" spans="1:6">
      <c r="A12" s="18"/>
      <c r="B12" s="29" t="s">
        <v>3</v>
      </c>
      <c r="C12" s="30"/>
      <c r="D12" s="31" t="s">
        <v>4</v>
      </c>
      <c r="E12" s="21"/>
      <c r="F12" s="21"/>
    </row>
    <row r="13" ht="29.25" customHeight="1" spans="1:6">
      <c r="A13" s="19"/>
      <c r="B13" s="32"/>
      <c r="C13" s="19" t="s">
        <v>5</v>
      </c>
      <c r="D13" s="19"/>
      <c r="E13" s="33" t="s">
        <v>6</v>
      </c>
      <c r="F13" s="33"/>
    </row>
    <row r="14" ht="29.25" customHeight="1" spans="1:5">
      <c r="A14" s="19"/>
      <c r="B14" s="32"/>
      <c r="C14" s="19"/>
      <c r="D14" s="19"/>
      <c r="E14" s="19"/>
    </row>
    <row r="15" ht="99.95" customHeight="1" spans="1:6">
      <c r="A15" s="18"/>
      <c r="B15" s="31" t="s">
        <v>7</v>
      </c>
      <c r="C15" s="30"/>
      <c r="D15" s="31" t="s">
        <v>7</v>
      </c>
      <c r="E15" s="21"/>
      <c r="F15" s="21"/>
    </row>
    <row r="16" ht="29.25" customHeight="1" spans="1:6">
      <c r="A16" s="19"/>
      <c r="B16" s="32"/>
      <c r="C16" s="19" t="s">
        <v>8</v>
      </c>
      <c r="D16" s="19"/>
      <c r="E16" s="19" t="s">
        <v>8</v>
      </c>
      <c r="F16" s="19"/>
    </row>
    <row r="17" ht="29.25" customHeight="1" spans="1:5">
      <c r="A17" s="19"/>
      <c r="B17" s="32"/>
      <c r="C17" s="19"/>
      <c r="D17" s="19"/>
      <c r="E17" s="19"/>
    </row>
    <row r="18" ht="99.95" customHeight="1" spans="1:6">
      <c r="A18" s="18"/>
      <c r="B18" s="29" t="s">
        <v>9</v>
      </c>
      <c r="C18" s="30" t="s">
        <v>10</v>
      </c>
      <c r="D18" s="29" t="s">
        <v>11</v>
      </c>
      <c r="E18" s="21"/>
      <c r="F18" s="21"/>
    </row>
    <row r="19" ht="29.25" customHeight="1" spans="1:6">
      <c r="A19" s="19"/>
      <c r="B19" s="19"/>
      <c r="C19" s="19" t="s">
        <v>12</v>
      </c>
      <c r="D19" s="19"/>
      <c r="E19" s="19" t="s">
        <v>13</v>
      </c>
      <c r="F19" s="19"/>
    </row>
    <row r="20" ht="29.25" customHeight="1" spans="1:6">
      <c r="A20" s="20"/>
      <c r="B20" s="20"/>
      <c r="C20" s="20"/>
      <c r="D20" s="20"/>
      <c r="E20" s="20"/>
      <c r="F20" s="23"/>
    </row>
    <row r="21" ht="99.95" customHeight="1" spans="1:6">
      <c r="A21" s="18"/>
      <c r="B21" s="29" t="s">
        <v>14</v>
      </c>
      <c r="C21" s="30" t="s">
        <v>10</v>
      </c>
      <c r="D21" s="29" t="s">
        <v>15</v>
      </c>
      <c r="E21" s="21" t="s">
        <v>16</v>
      </c>
      <c r="F21" s="21"/>
    </row>
    <row r="22" ht="29.25" customHeight="1" spans="1:4">
      <c r="A22" s="34"/>
      <c r="B22" s="34"/>
      <c r="C22" s="29"/>
      <c r="D22" s="29"/>
    </row>
  </sheetData>
  <mergeCells count="9">
    <mergeCell ref="C8:E8"/>
    <mergeCell ref="E12:F12"/>
    <mergeCell ref="E13:F13"/>
    <mergeCell ref="E15:F15"/>
    <mergeCell ref="E16:F16"/>
    <mergeCell ref="E18:F18"/>
    <mergeCell ref="E19:F19"/>
    <mergeCell ref="E21:F21"/>
    <mergeCell ref="C2:E4"/>
  </mergeCells>
  <pageMargins left="0.708661417322835" right="0.511811023622047" top="0.393700787401575" bottom="0.590551181102362" header="0.15748031496063" footer="0.393700787401575"/>
  <pageSetup paperSize="9" fitToHeight="0" orientation="portrait"/>
  <headerFooter>
    <oddFooter>&amp;C&amp;r&amp;9正元·啄木鸟云计价9 www.zy-soft.com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workbookViewId="0">
      <selection activeCell="A1" sqref="A1:D1"/>
    </sheetView>
  </sheetViews>
  <sheetFormatPr defaultColWidth="10.2857142857143" defaultRowHeight="15" outlineLevelCol="5"/>
  <cols>
    <col min="1" max="1" width="9.31428571428571" customWidth="1"/>
    <col min="2" max="2" width="46.5809523809524" customWidth="1"/>
    <col min="3" max="3" width="23.7238095238095" customWidth="1"/>
    <col min="4" max="4" width="20.5238095238095" customWidth="1"/>
    <col min="5" max="5" width="10.6" customWidth="1"/>
  </cols>
  <sheetData>
    <row r="1" ht="43.5" customHeight="1" spans="1:4">
      <c r="A1" s="1" t="s">
        <v>17</v>
      </c>
      <c r="B1" s="1"/>
      <c r="C1" s="1"/>
      <c r="D1" s="1"/>
    </row>
    <row r="2" ht="29.25" customHeight="1" spans="1:6">
      <c r="A2" s="2" t="s">
        <v>18</v>
      </c>
      <c r="B2" s="2"/>
      <c r="C2" s="2"/>
      <c r="D2" s="2" t="s">
        <v>19</v>
      </c>
      <c r="E2" s="3"/>
      <c r="F2" s="3"/>
    </row>
    <row r="3" ht="20.1" customHeight="1" spans="1:4">
      <c r="A3" s="4" t="s">
        <v>20</v>
      </c>
      <c r="B3" s="5" t="s">
        <v>21</v>
      </c>
      <c r="C3" s="5" t="s">
        <v>22</v>
      </c>
      <c r="D3" s="4" t="s">
        <v>23</v>
      </c>
    </row>
    <row r="4" ht="20.1" customHeight="1" spans="1:4">
      <c r="A4" s="6"/>
      <c r="B4" s="7"/>
      <c r="C4" s="7"/>
      <c r="D4" s="6"/>
    </row>
    <row r="5" ht="39.95" hidden="1" customHeight="1" spans="1:4">
      <c r="A5" s="8" t="s">
        <v>20</v>
      </c>
      <c r="B5" s="9" t="s">
        <v>21</v>
      </c>
      <c r="C5" s="10"/>
      <c r="D5" s="10"/>
    </row>
    <row r="6" ht="39.95" hidden="1" customHeight="1" spans="1:4">
      <c r="A6" s="8"/>
      <c r="B6" s="9"/>
      <c r="C6" s="9"/>
      <c r="D6" s="9"/>
    </row>
    <row r="7" spans="1:4">
      <c r="A7" s="8" t="s">
        <v>24</v>
      </c>
      <c r="B7" s="9" t="s">
        <v>25</v>
      </c>
      <c r="C7" s="10"/>
      <c r="D7" s="10"/>
    </row>
    <row r="8" spans="1:4">
      <c r="A8" s="8" t="s">
        <v>26</v>
      </c>
      <c r="B8" s="9" t="s">
        <v>27</v>
      </c>
      <c r="C8" s="10"/>
      <c r="D8" s="10"/>
    </row>
    <row r="9" spans="1:4">
      <c r="A9" s="8" t="s">
        <v>28</v>
      </c>
      <c r="B9" s="9" t="s">
        <v>29</v>
      </c>
      <c r="C9" s="10"/>
      <c r="D9" s="10"/>
    </row>
    <row r="10" spans="1:4">
      <c r="A10" s="8" t="s">
        <v>30</v>
      </c>
      <c r="B10" s="9" t="s">
        <v>31</v>
      </c>
      <c r="C10" s="10"/>
      <c r="D10" s="10"/>
    </row>
    <row r="11" spans="1:4">
      <c r="A11" s="8" t="s">
        <v>32</v>
      </c>
      <c r="B11" s="9" t="s">
        <v>33</v>
      </c>
      <c r="C11" s="10"/>
      <c r="D11" s="10"/>
    </row>
    <row r="12" spans="1:4">
      <c r="A12" s="8" t="s">
        <v>34</v>
      </c>
      <c r="B12" s="9" t="s">
        <v>35</v>
      </c>
      <c r="C12" s="10"/>
      <c r="D12" s="10"/>
    </row>
    <row r="13" spans="1:4">
      <c r="A13" s="8" t="s">
        <v>36</v>
      </c>
      <c r="B13" s="9" t="s">
        <v>37</v>
      </c>
      <c r="C13" s="10"/>
      <c r="D13" s="10"/>
    </row>
    <row r="14" spans="1:4">
      <c r="A14" s="8" t="s">
        <v>38</v>
      </c>
      <c r="B14" s="9" t="s">
        <v>39</v>
      </c>
      <c r="C14" s="10"/>
      <c r="D14" s="10"/>
    </row>
    <row r="15" spans="1:4">
      <c r="A15" s="8" t="s">
        <v>40</v>
      </c>
      <c r="B15" s="9" t="s">
        <v>41</v>
      </c>
      <c r="C15" s="10"/>
      <c r="D15" s="10"/>
    </row>
    <row r="16" spans="1:4">
      <c r="A16" s="8" t="s">
        <v>42</v>
      </c>
      <c r="B16" s="9" t="s">
        <v>43</v>
      </c>
      <c r="C16" s="10"/>
      <c r="D16" s="10"/>
    </row>
    <row r="17" spans="1:4">
      <c r="A17" s="8" t="s">
        <v>44</v>
      </c>
      <c r="B17" s="9" t="s">
        <v>45</v>
      </c>
      <c r="C17" s="10"/>
      <c r="D17" s="10"/>
    </row>
    <row r="18" spans="1:4">
      <c r="A18" s="8" t="s">
        <v>46</v>
      </c>
      <c r="B18" s="9" t="s">
        <v>47</v>
      </c>
      <c r="C18" s="10"/>
      <c r="D18" s="10"/>
    </row>
    <row r="19" spans="1:4">
      <c r="A19" s="8" t="s">
        <v>48</v>
      </c>
      <c r="B19" s="9" t="s">
        <v>49</v>
      </c>
      <c r="C19" s="10"/>
      <c r="D19" s="10"/>
    </row>
    <row r="20" spans="1:4">
      <c r="A20" s="8" t="s">
        <v>50</v>
      </c>
      <c r="B20" s="9" t="s">
        <v>51</v>
      </c>
      <c r="C20" s="10"/>
      <c r="D20" s="10"/>
    </row>
    <row r="21" spans="1:4">
      <c r="A21" s="8" t="s">
        <v>52</v>
      </c>
      <c r="B21" s="9" t="s">
        <v>53</v>
      </c>
      <c r="C21" s="10"/>
      <c r="D21" s="10"/>
    </row>
    <row r="22" spans="1:4">
      <c r="A22" s="8" t="s">
        <v>54</v>
      </c>
      <c r="B22" s="9" t="s">
        <v>55</v>
      </c>
      <c r="C22" s="10"/>
      <c r="D22" s="10"/>
    </row>
    <row r="23" spans="1:4">
      <c r="A23" s="8" t="s">
        <v>56</v>
      </c>
      <c r="B23" s="9" t="s">
        <v>57</v>
      </c>
      <c r="C23" s="10"/>
      <c r="D23" s="10"/>
    </row>
    <row r="24" spans="1:4">
      <c r="A24" s="8" t="s">
        <v>58</v>
      </c>
      <c r="B24" s="9" t="s">
        <v>59</v>
      </c>
      <c r="C24" s="10"/>
      <c r="D24" s="10"/>
    </row>
  </sheetData>
  <mergeCells count="6">
    <mergeCell ref="A1:D1"/>
    <mergeCell ref="A2:C2"/>
    <mergeCell ref="A3:A4"/>
    <mergeCell ref="B3:B4"/>
    <mergeCell ref="C3:C4"/>
    <mergeCell ref="D3:D4"/>
  </mergeCells>
  <pageMargins left="0.74" right="0.27" top="0.33" bottom="0.64" header="0.16" footer="0.4"/>
  <pageSetup paperSize="9" fitToHeight="0" orientation="portrait"/>
  <headerFooter>
    <oddFooter>&amp;C&amp;r&amp;9正元·啄木鸟云计价9 www.zy-soft.com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6"/>
  <sheetViews>
    <sheetView topLeftCell="A25" workbookViewId="0">
      <selection activeCell="A1" sqref="A1:I1"/>
    </sheetView>
  </sheetViews>
  <sheetFormatPr defaultColWidth="10.2857142857143" defaultRowHeight="15"/>
  <cols>
    <col min="1" max="1" width="4.8" customWidth="1"/>
    <col min="2" max="2" width="12.3714285714286" customWidth="1"/>
    <col min="3" max="3" width="15.2857142857143" customWidth="1"/>
    <col min="4" max="4" width="24.8857142857143" customWidth="1"/>
    <col min="5" max="5" width="6.55238095238095" customWidth="1"/>
    <col min="6" max="6" width="10.047619047619" customWidth="1"/>
    <col min="7" max="7" width="9.17142857142857" customWidth="1"/>
    <col min="8" max="8" width="12.0761904761905" customWidth="1"/>
    <col min="9" max="9" width="9.31428571428571" customWidth="1"/>
    <col min="10" max="12" width="10.6" customWidth="1"/>
  </cols>
  <sheetData>
    <row r="1" ht="43.5" customHeight="1" spans="1:9">
      <c r="A1" s="1" t="s">
        <v>60</v>
      </c>
      <c r="B1" s="1"/>
      <c r="C1" s="1"/>
      <c r="D1" s="1"/>
      <c r="E1" s="1"/>
      <c r="F1" s="1"/>
      <c r="G1" s="1"/>
      <c r="H1" s="1"/>
      <c r="I1" s="1"/>
    </row>
    <row r="2" ht="29.25" customHeight="1" spans="1:13">
      <c r="A2" s="2" t="s">
        <v>18</v>
      </c>
      <c r="B2" s="2"/>
      <c r="C2" s="2"/>
      <c r="D2" s="2"/>
      <c r="E2" s="2"/>
      <c r="F2" s="2"/>
      <c r="G2" s="16"/>
      <c r="H2" s="2" t="s">
        <v>19</v>
      </c>
      <c r="I2" s="2"/>
      <c r="J2" s="3"/>
      <c r="K2" s="3"/>
      <c r="L2" s="3"/>
      <c r="M2" s="3"/>
    </row>
    <row r="3" ht="30" customHeight="1" spans="1:9">
      <c r="A3" s="4" t="s">
        <v>20</v>
      </c>
      <c r="B3" s="5" t="s">
        <v>61</v>
      </c>
      <c r="C3" s="5" t="s">
        <v>62</v>
      </c>
      <c r="D3" s="5" t="s">
        <v>63</v>
      </c>
      <c r="E3" s="4" t="s">
        <v>64</v>
      </c>
      <c r="F3" s="4" t="s">
        <v>65</v>
      </c>
      <c r="G3" s="11" t="s">
        <v>22</v>
      </c>
      <c r="H3" s="11"/>
      <c r="I3" s="11"/>
    </row>
    <row r="4" ht="30" customHeight="1" spans="1:9">
      <c r="A4" s="6"/>
      <c r="B4" s="7"/>
      <c r="C4" s="7"/>
      <c r="D4" s="7"/>
      <c r="E4" s="6"/>
      <c r="F4" s="6"/>
      <c r="G4" s="11" t="s">
        <v>66</v>
      </c>
      <c r="H4" s="11" t="s">
        <v>67</v>
      </c>
      <c r="I4" s="17" t="s">
        <v>68</v>
      </c>
    </row>
    <row r="5" ht="39.95" hidden="1" customHeight="1" spans="1:9">
      <c r="A5" s="8" t="s">
        <v>20</v>
      </c>
      <c r="B5" s="8" t="s">
        <v>69</v>
      </c>
      <c r="C5" s="9" t="s">
        <v>70</v>
      </c>
      <c r="D5" s="9" t="s">
        <v>71</v>
      </c>
      <c r="E5" s="8" t="s">
        <v>72</v>
      </c>
      <c r="F5" s="10" t="s">
        <v>73</v>
      </c>
      <c r="G5" s="10"/>
      <c r="H5" s="10"/>
      <c r="I5" s="10"/>
    </row>
    <row r="6" ht="39.95" hidden="1" customHeight="1" spans="1:9">
      <c r="A6" s="8"/>
      <c r="B6" s="8"/>
      <c r="C6" s="9"/>
      <c r="D6" s="9"/>
      <c r="E6" s="9"/>
      <c r="F6" s="9"/>
      <c r="G6" s="8"/>
      <c r="H6" s="10"/>
      <c r="I6" s="13"/>
    </row>
    <row r="7" spans="1:9">
      <c r="A7" s="8" t="s">
        <v>74</v>
      </c>
      <c r="B7" s="8"/>
      <c r="C7" s="9" t="s">
        <v>75</v>
      </c>
      <c r="D7" s="9"/>
      <c r="E7" s="8"/>
      <c r="F7" s="10" t="s">
        <v>24</v>
      </c>
      <c r="G7" s="10"/>
      <c r="H7" s="10"/>
      <c r="I7" s="10"/>
    </row>
    <row r="8" ht="24" spans="1:9">
      <c r="A8" s="8" t="s">
        <v>24</v>
      </c>
      <c r="B8" s="8" t="s">
        <v>76</v>
      </c>
      <c r="C8" s="9" t="s">
        <v>77</v>
      </c>
      <c r="D8" s="9" t="s">
        <v>78</v>
      </c>
      <c r="E8" s="8" t="s">
        <v>79</v>
      </c>
      <c r="F8" s="10" t="s">
        <v>80</v>
      </c>
      <c r="G8" s="10"/>
      <c r="H8" s="10"/>
      <c r="I8" s="10"/>
    </row>
    <row r="9" ht="204" spans="1:9">
      <c r="A9" s="8" t="s">
        <v>36</v>
      </c>
      <c r="B9" s="8" t="s">
        <v>81</v>
      </c>
      <c r="C9" s="9" t="s">
        <v>82</v>
      </c>
      <c r="D9" s="9" t="s">
        <v>83</v>
      </c>
      <c r="E9" s="8" t="s">
        <v>84</v>
      </c>
      <c r="F9" s="10" t="s">
        <v>36</v>
      </c>
      <c r="G9" s="10"/>
      <c r="H9" s="10"/>
      <c r="I9" s="10"/>
    </row>
    <row r="10" ht="204" spans="1:9">
      <c r="A10" s="8" t="s">
        <v>44</v>
      </c>
      <c r="B10" s="8" t="s">
        <v>85</v>
      </c>
      <c r="C10" s="9" t="s">
        <v>86</v>
      </c>
      <c r="D10" s="9" t="s">
        <v>87</v>
      </c>
      <c r="E10" s="8" t="s">
        <v>84</v>
      </c>
      <c r="F10" s="10" t="s">
        <v>24</v>
      </c>
      <c r="G10" s="10"/>
      <c r="H10" s="10"/>
      <c r="I10" s="10"/>
    </row>
    <row r="11" ht="36" spans="1:9">
      <c r="A11" s="8" t="s">
        <v>54</v>
      </c>
      <c r="B11" s="8" t="s">
        <v>88</v>
      </c>
      <c r="C11" s="9" t="s">
        <v>89</v>
      </c>
      <c r="D11" s="9" t="s">
        <v>90</v>
      </c>
      <c r="E11" s="8" t="s">
        <v>91</v>
      </c>
      <c r="F11" s="10" t="s">
        <v>92</v>
      </c>
      <c r="G11" s="10"/>
      <c r="H11" s="10"/>
      <c r="I11" s="10"/>
    </row>
    <row r="12" ht="312" spans="1:9">
      <c r="A12" s="8" t="s">
        <v>56</v>
      </c>
      <c r="B12" s="8" t="s">
        <v>93</v>
      </c>
      <c r="C12" s="9" t="s">
        <v>94</v>
      </c>
      <c r="D12" s="9" t="s">
        <v>95</v>
      </c>
      <c r="E12" s="8" t="s">
        <v>96</v>
      </c>
      <c r="F12" s="10" t="s">
        <v>24</v>
      </c>
      <c r="G12" s="10"/>
      <c r="H12" s="10"/>
      <c r="I12" s="10"/>
    </row>
    <row r="13" ht="24" spans="1:9">
      <c r="A13" s="8" t="s">
        <v>58</v>
      </c>
      <c r="B13" s="8" t="s">
        <v>97</v>
      </c>
      <c r="C13" s="9" t="s">
        <v>98</v>
      </c>
      <c r="D13" s="9" t="s">
        <v>99</v>
      </c>
      <c r="E13" s="8" t="s">
        <v>100</v>
      </c>
      <c r="F13" s="10" t="s">
        <v>24</v>
      </c>
      <c r="G13" s="10"/>
      <c r="H13" s="10"/>
      <c r="I13" s="10"/>
    </row>
    <row r="14" ht="24" spans="1:9">
      <c r="A14" s="8" t="s">
        <v>101</v>
      </c>
      <c r="B14" s="8" t="s">
        <v>102</v>
      </c>
      <c r="C14" s="9" t="s">
        <v>103</v>
      </c>
      <c r="D14" s="9" t="s">
        <v>104</v>
      </c>
      <c r="E14" s="8" t="s">
        <v>105</v>
      </c>
      <c r="F14" s="10" t="s">
        <v>106</v>
      </c>
      <c r="G14" s="10"/>
      <c r="H14" s="10"/>
      <c r="I14" s="10"/>
    </row>
    <row r="15" ht="120" spans="1:9">
      <c r="A15" s="8" t="s">
        <v>107</v>
      </c>
      <c r="B15" s="8" t="s">
        <v>108</v>
      </c>
      <c r="C15" s="9" t="s">
        <v>109</v>
      </c>
      <c r="D15" s="9" t="s">
        <v>110</v>
      </c>
      <c r="E15" s="8" t="s">
        <v>105</v>
      </c>
      <c r="F15" s="10" t="s">
        <v>111</v>
      </c>
      <c r="G15" s="10"/>
      <c r="H15" s="10"/>
      <c r="I15" s="10"/>
    </row>
    <row r="16" ht="24" spans="1:9">
      <c r="A16" s="8" t="s">
        <v>112</v>
      </c>
      <c r="B16" s="8" t="s">
        <v>113</v>
      </c>
      <c r="C16" s="9" t="s">
        <v>114</v>
      </c>
      <c r="D16" s="9" t="s">
        <v>115</v>
      </c>
      <c r="E16" s="8" t="s">
        <v>105</v>
      </c>
      <c r="F16" s="10" t="s">
        <v>116</v>
      </c>
      <c r="G16" s="10"/>
      <c r="H16" s="10"/>
      <c r="I16" s="10"/>
    </row>
    <row r="17" ht="36" spans="1:9">
      <c r="A17" s="8" t="s">
        <v>92</v>
      </c>
      <c r="B17" s="8" t="s">
        <v>117</v>
      </c>
      <c r="C17" s="9" t="s">
        <v>118</v>
      </c>
      <c r="D17" s="9" t="s">
        <v>119</v>
      </c>
      <c r="E17" s="8" t="s">
        <v>100</v>
      </c>
      <c r="F17" s="10" t="s">
        <v>58</v>
      </c>
      <c r="G17" s="10"/>
      <c r="H17" s="10"/>
      <c r="I17" s="10"/>
    </row>
    <row r="18" ht="108" spans="1:9">
      <c r="A18" s="8" t="s">
        <v>120</v>
      </c>
      <c r="B18" s="8" t="s">
        <v>121</v>
      </c>
      <c r="C18" s="9" t="s">
        <v>122</v>
      </c>
      <c r="D18" s="9" t="s">
        <v>123</v>
      </c>
      <c r="E18" s="8" t="s">
        <v>100</v>
      </c>
      <c r="F18" s="10" t="s">
        <v>24</v>
      </c>
      <c r="G18" s="10"/>
      <c r="H18" s="10"/>
      <c r="I18" s="10"/>
    </row>
    <row r="19" ht="60" spans="1:9">
      <c r="A19" s="8" t="s">
        <v>124</v>
      </c>
      <c r="B19" s="8" t="s">
        <v>125</v>
      </c>
      <c r="C19" s="9" t="s">
        <v>126</v>
      </c>
      <c r="D19" s="9" t="s">
        <v>127</v>
      </c>
      <c r="E19" s="8" t="s">
        <v>96</v>
      </c>
      <c r="F19" s="10" t="s">
        <v>24</v>
      </c>
      <c r="G19" s="10"/>
      <c r="H19" s="10"/>
      <c r="I19" s="10"/>
    </row>
    <row r="20" ht="36" spans="1:9">
      <c r="A20" s="8" t="s">
        <v>128</v>
      </c>
      <c r="B20" s="8" t="s">
        <v>129</v>
      </c>
      <c r="C20" s="9" t="s">
        <v>130</v>
      </c>
      <c r="D20" s="9" t="s">
        <v>131</v>
      </c>
      <c r="E20" s="8" t="s">
        <v>100</v>
      </c>
      <c r="F20" s="10" t="s">
        <v>58</v>
      </c>
      <c r="G20" s="10"/>
      <c r="H20" s="10"/>
      <c r="I20" s="10"/>
    </row>
    <row r="21" ht="24" spans="1:9">
      <c r="A21" s="8" t="s">
        <v>132</v>
      </c>
      <c r="B21" s="8"/>
      <c r="C21" s="9" t="s">
        <v>133</v>
      </c>
      <c r="D21" s="9"/>
      <c r="E21" s="8"/>
      <c r="F21" s="10" t="s">
        <v>24</v>
      </c>
      <c r="G21" s="10"/>
      <c r="H21" s="10"/>
      <c r="I21" s="10"/>
    </row>
    <row r="22" ht="60" spans="1:9">
      <c r="A22" s="8" t="s">
        <v>134</v>
      </c>
      <c r="B22" s="8" t="s">
        <v>135</v>
      </c>
      <c r="C22" s="9" t="s">
        <v>136</v>
      </c>
      <c r="D22" s="9" t="s">
        <v>137</v>
      </c>
      <c r="E22" s="8" t="s">
        <v>79</v>
      </c>
      <c r="F22" s="10" t="s">
        <v>138</v>
      </c>
      <c r="G22" s="10"/>
      <c r="H22" s="10"/>
      <c r="I22" s="10"/>
    </row>
    <row r="23" ht="24" spans="1:9">
      <c r="A23" s="8" t="s">
        <v>139</v>
      </c>
      <c r="B23" s="8" t="s">
        <v>140</v>
      </c>
      <c r="C23" s="9" t="s">
        <v>141</v>
      </c>
      <c r="D23" s="9" t="s">
        <v>142</v>
      </c>
      <c r="E23" s="8" t="s">
        <v>105</v>
      </c>
      <c r="F23" s="10" t="s">
        <v>143</v>
      </c>
      <c r="G23" s="10"/>
      <c r="H23" s="10"/>
      <c r="I23" s="10"/>
    </row>
    <row r="24" ht="36" spans="1:9">
      <c r="A24" s="8" t="s">
        <v>144</v>
      </c>
      <c r="B24" s="8" t="s">
        <v>145</v>
      </c>
      <c r="C24" s="9" t="s">
        <v>114</v>
      </c>
      <c r="D24" s="9" t="s">
        <v>146</v>
      </c>
      <c r="E24" s="8" t="s">
        <v>105</v>
      </c>
      <c r="F24" s="10" t="s">
        <v>147</v>
      </c>
      <c r="G24" s="10"/>
      <c r="H24" s="10"/>
      <c r="I24" s="10"/>
    </row>
    <row r="25" ht="360" spans="1:9">
      <c r="A25" s="8" t="s">
        <v>148</v>
      </c>
      <c r="B25" s="8" t="s">
        <v>149</v>
      </c>
      <c r="C25" s="9" t="s">
        <v>150</v>
      </c>
      <c r="D25" s="9" t="s">
        <v>151</v>
      </c>
      <c r="E25" s="8" t="s">
        <v>96</v>
      </c>
      <c r="F25" s="10" t="s">
        <v>112</v>
      </c>
      <c r="G25" s="10"/>
      <c r="H25" s="10"/>
      <c r="I25" s="10"/>
    </row>
    <row r="26" ht="24" spans="1:9">
      <c r="A26" s="8" t="s">
        <v>152</v>
      </c>
      <c r="B26" s="8" t="s">
        <v>153</v>
      </c>
      <c r="C26" s="9" t="s">
        <v>154</v>
      </c>
      <c r="D26" s="9" t="s">
        <v>155</v>
      </c>
      <c r="E26" s="8" t="s">
        <v>84</v>
      </c>
      <c r="F26" s="10" t="s">
        <v>112</v>
      </c>
      <c r="G26" s="10"/>
      <c r="H26" s="10"/>
      <c r="I26" s="10"/>
    </row>
    <row r="27" ht="72" spans="1:9">
      <c r="A27" s="8" t="s">
        <v>156</v>
      </c>
      <c r="B27" s="8" t="s">
        <v>157</v>
      </c>
      <c r="C27" s="9" t="s">
        <v>158</v>
      </c>
      <c r="D27" s="9" t="s">
        <v>159</v>
      </c>
      <c r="E27" s="8" t="s">
        <v>79</v>
      </c>
      <c r="F27" s="10" t="s">
        <v>160</v>
      </c>
      <c r="G27" s="10"/>
      <c r="H27" s="10"/>
      <c r="I27" s="10"/>
    </row>
    <row r="28" ht="24" spans="1:9">
      <c r="A28" s="8" t="s">
        <v>161</v>
      </c>
      <c r="B28" s="8" t="s">
        <v>162</v>
      </c>
      <c r="C28" s="9" t="s">
        <v>163</v>
      </c>
      <c r="D28" s="9" t="s">
        <v>164</v>
      </c>
      <c r="E28" s="8" t="s">
        <v>96</v>
      </c>
      <c r="F28" s="10" t="s">
        <v>44</v>
      </c>
      <c r="G28" s="10"/>
      <c r="H28" s="10"/>
      <c r="I28" s="10"/>
    </row>
    <row r="29" ht="409.5" spans="1:9">
      <c r="A29" s="8" t="s">
        <v>165</v>
      </c>
      <c r="B29" s="8" t="s">
        <v>166</v>
      </c>
      <c r="C29" s="9" t="s">
        <v>167</v>
      </c>
      <c r="D29" s="9" t="s">
        <v>168</v>
      </c>
      <c r="E29" s="8" t="s">
        <v>96</v>
      </c>
      <c r="F29" s="10" t="s">
        <v>24</v>
      </c>
      <c r="G29" s="10"/>
      <c r="H29" s="10"/>
      <c r="I29" s="10"/>
    </row>
    <row r="30" ht="409.5" spans="1:9">
      <c r="A30" s="8" t="s">
        <v>169</v>
      </c>
      <c r="B30" s="8" t="s">
        <v>170</v>
      </c>
      <c r="C30" s="9" t="s">
        <v>171</v>
      </c>
      <c r="D30" s="9" t="s">
        <v>172</v>
      </c>
      <c r="E30" s="8" t="s">
        <v>96</v>
      </c>
      <c r="F30" s="10" t="s">
        <v>24</v>
      </c>
      <c r="G30" s="10"/>
      <c r="H30" s="10"/>
      <c r="I30" s="10"/>
    </row>
    <row r="31" ht="409.5" spans="1:9">
      <c r="A31" s="8" t="s">
        <v>173</v>
      </c>
      <c r="B31" s="8" t="s">
        <v>174</v>
      </c>
      <c r="C31" s="9" t="s">
        <v>175</v>
      </c>
      <c r="D31" s="9" t="s">
        <v>176</v>
      </c>
      <c r="E31" s="8" t="s">
        <v>84</v>
      </c>
      <c r="F31" s="10" t="s">
        <v>177</v>
      </c>
      <c r="G31" s="10"/>
      <c r="H31" s="10"/>
      <c r="I31" s="10"/>
    </row>
    <row r="32" ht="60" spans="1:9">
      <c r="A32" s="8" t="s">
        <v>178</v>
      </c>
      <c r="B32" s="8" t="s">
        <v>179</v>
      </c>
      <c r="C32" s="9" t="s">
        <v>180</v>
      </c>
      <c r="D32" s="9" t="s">
        <v>181</v>
      </c>
      <c r="E32" s="8" t="s">
        <v>84</v>
      </c>
      <c r="F32" s="10" t="s">
        <v>54</v>
      </c>
      <c r="G32" s="10"/>
      <c r="H32" s="10"/>
      <c r="I32" s="10"/>
    </row>
    <row r="33" ht="24" spans="1:9">
      <c r="A33" s="8" t="s">
        <v>182</v>
      </c>
      <c r="B33" s="8" t="s">
        <v>183</v>
      </c>
      <c r="C33" s="9" t="s">
        <v>184</v>
      </c>
      <c r="D33" s="9" t="s">
        <v>185</v>
      </c>
      <c r="E33" s="8" t="s">
        <v>186</v>
      </c>
      <c r="F33" s="10" t="s">
        <v>124</v>
      </c>
      <c r="G33" s="10"/>
      <c r="H33" s="10"/>
      <c r="I33" s="10"/>
    </row>
    <row r="34" ht="72" spans="1:9">
      <c r="A34" s="8" t="s">
        <v>187</v>
      </c>
      <c r="B34" s="8" t="s">
        <v>188</v>
      </c>
      <c r="C34" s="9" t="s">
        <v>189</v>
      </c>
      <c r="D34" s="9" t="s">
        <v>190</v>
      </c>
      <c r="E34" s="8" t="s">
        <v>191</v>
      </c>
      <c r="F34" s="10" t="s">
        <v>58</v>
      </c>
      <c r="G34" s="10"/>
      <c r="H34" s="10"/>
      <c r="I34" s="10"/>
    </row>
    <row r="35" ht="48" spans="1:9">
      <c r="A35" s="8" t="s">
        <v>192</v>
      </c>
      <c r="B35" s="8" t="s">
        <v>193</v>
      </c>
      <c r="C35" s="9" t="s">
        <v>118</v>
      </c>
      <c r="D35" s="9" t="s">
        <v>194</v>
      </c>
      <c r="E35" s="8" t="s">
        <v>100</v>
      </c>
      <c r="F35" s="10" t="s">
        <v>58</v>
      </c>
      <c r="G35" s="10"/>
      <c r="H35" s="10"/>
      <c r="I35" s="10"/>
    </row>
    <row r="36" ht="312" spans="1:9">
      <c r="A36" s="8" t="s">
        <v>195</v>
      </c>
      <c r="B36" s="8" t="s">
        <v>196</v>
      </c>
      <c r="C36" s="9" t="s">
        <v>94</v>
      </c>
      <c r="D36" s="9" t="s">
        <v>95</v>
      </c>
      <c r="E36" s="8" t="s">
        <v>96</v>
      </c>
      <c r="F36" s="10" t="s">
        <v>36</v>
      </c>
      <c r="G36" s="10"/>
      <c r="H36" s="10"/>
      <c r="I36" s="10"/>
    </row>
    <row r="37" ht="36" spans="1:9">
      <c r="A37" s="8" t="s">
        <v>197</v>
      </c>
      <c r="B37" s="8" t="s">
        <v>198</v>
      </c>
      <c r="C37" s="9" t="s">
        <v>118</v>
      </c>
      <c r="D37" s="9" t="s">
        <v>199</v>
      </c>
      <c r="E37" s="8" t="s">
        <v>100</v>
      </c>
      <c r="F37" s="10" t="s">
        <v>24</v>
      </c>
      <c r="G37" s="10"/>
      <c r="H37" s="10"/>
      <c r="I37" s="10"/>
    </row>
    <row r="38" ht="24" spans="1:9">
      <c r="A38" s="8" t="s">
        <v>200</v>
      </c>
      <c r="B38" s="8" t="s">
        <v>201</v>
      </c>
      <c r="C38" s="9" t="s">
        <v>98</v>
      </c>
      <c r="D38" s="9" t="s">
        <v>99</v>
      </c>
      <c r="E38" s="8" t="s">
        <v>100</v>
      </c>
      <c r="F38" s="10" t="s">
        <v>36</v>
      </c>
      <c r="G38" s="10"/>
      <c r="H38" s="10"/>
      <c r="I38" s="10"/>
    </row>
    <row r="39" ht="120" spans="1:9">
      <c r="A39" s="8" t="s">
        <v>202</v>
      </c>
      <c r="B39" s="8" t="s">
        <v>203</v>
      </c>
      <c r="C39" s="9" t="s">
        <v>109</v>
      </c>
      <c r="D39" s="9" t="s">
        <v>110</v>
      </c>
      <c r="E39" s="8" t="s">
        <v>105</v>
      </c>
      <c r="F39" s="10" t="s">
        <v>204</v>
      </c>
      <c r="G39" s="10"/>
      <c r="H39" s="10"/>
      <c r="I39" s="10"/>
    </row>
    <row r="40" ht="24" spans="1:9">
      <c r="A40" s="8" t="s">
        <v>205</v>
      </c>
      <c r="B40" s="8" t="s">
        <v>206</v>
      </c>
      <c r="C40" s="9" t="s">
        <v>103</v>
      </c>
      <c r="D40" s="9" t="s">
        <v>104</v>
      </c>
      <c r="E40" s="8" t="s">
        <v>105</v>
      </c>
      <c r="F40" s="10" t="s">
        <v>207</v>
      </c>
      <c r="G40" s="10"/>
      <c r="H40" s="10"/>
      <c r="I40" s="10"/>
    </row>
    <row r="41" ht="48" spans="1:9">
      <c r="A41" s="8" t="s">
        <v>208</v>
      </c>
      <c r="B41" s="8" t="s">
        <v>209</v>
      </c>
      <c r="C41" s="9" t="s">
        <v>126</v>
      </c>
      <c r="D41" s="9" t="s">
        <v>210</v>
      </c>
      <c r="E41" s="8" t="s">
        <v>96</v>
      </c>
      <c r="F41" s="10" t="s">
        <v>24</v>
      </c>
      <c r="G41" s="10"/>
      <c r="H41" s="10"/>
      <c r="I41" s="10"/>
    </row>
    <row r="42" ht="409.5" spans="1:9">
      <c r="A42" s="8" t="s">
        <v>211</v>
      </c>
      <c r="B42" s="8" t="s">
        <v>212</v>
      </c>
      <c r="C42" s="9" t="s">
        <v>213</v>
      </c>
      <c r="D42" s="9" t="s">
        <v>214</v>
      </c>
      <c r="E42" s="8" t="s">
        <v>96</v>
      </c>
      <c r="F42" s="10" t="s">
        <v>24</v>
      </c>
      <c r="G42" s="10"/>
      <c r="H42" s="10"/>
      <c r="I42" s="10"/>
    </row>
    <row r="43" ht="216" spans="1:9">
      <c r="A43" s="8" t="s">
        <v>215</v>
      </c>
      <c r="B43" s="8" t="s">
        <v>216</v>
      </c>
      <c r="C43" s="9" t="s">
        <v>217</v>
      </c>
      <c r="D43" s="9" t="s">
        <v>218</v>
      </c>
      <c r="E43" s="8" t="s">
        <v>84</v>
      </c>
      <c r="F43" s="10" t="s">
        <v>177</v>
      </c>
      <c r="G43" s="10"/>
      <c r="H43" s="10"/>
      <c r="I43" s="10"/>
    </row>
    <row r="44" ht="48" spans="1:9">
      <c r="A44" s="8" t="s">
        <v>219</v>
      </c>
      <c r="B44" s="8" t="s">
        <v>220</v>
      </c>
      <c r="C44" s="9" t="s">
        <v>221</v>
      </c>
      <c r="D44" s="9" t="s">
        <v>222</v>
      </c>
      <c r="E44" s="8" t="s">
        <v>100</v>
      </c>
      <c r="F44" s="10" t="s">
        <v>24</v>
      </c>
      <c r="G44" s="10"/>
      <c r="H44" s="10"/>
      <c r="I44" s="10"/>
    </row>
    <row r="45" ht="24" spans="1:9">
      <c r="A45" s="8" t="s">
        <v>223</v>
      </c>
      <c r="B45" s="8" t="s">
        <v>224</v>
      </c>
      <c r="C45" s="9" t="s">
        <v>103</v>
      </c>
      <c r="D45" s="9" t="s">
        <v>225</v>
      </c>
      <c r="E45" s="8" t="s">
        <v>105</v>
      </c>
      <c r="F45" s="10" t="s">
        <v>226</v>
      </c>
      <c r="G45" s="10"/>
      <c r="H45" s="10"/>
      <c r="I45" s="10"/>
    </row>
    <row r="46" ht="24" spans="1:9">
      <c r="A46" s="8" t="s">
        <v>227</v>
      </c>
      <c r="B46" s="8" t="s">
        <v>228</v>
      </c>
      <c r="C46" s="9" t="s">
        <v>103</v>
      </c>
      <c r="D46" s="9" t="s">
        <v>229</v>
      </c>
      <c r="E46" s="8" t="s">
        <v>105</v>
      </c>
      <c r="F46" s="10" t="s">
        <v>230</v>
      </c>
      <c r="G46" s="10"/>
      <c r="H46" s="10"/>
      <c r="I46" s="10"/>
    </row>
    <row r="47" ht="24" spans="1:9">
      <c r="A47" s="8" t="s">
        <v>231</v>
      </c>
      <c r="B47" s="8" t="s">
        <v>232</v>
      </c>
      <c r="C47" s="9" t="s">
        <v>103</v>
      </c>
      <c r="D47" s="9" t="s">
        <v>233</v>
      </c>
      <c r="E47" s="8" t="s">
        <v>105</v>
      </c>
      <c r="F47" s="10" t="s">
        <v>234</v>
      </c>
      <c r="G47" s="10"/>
      <c r="H47" s="10"/>
      <c r="I47" s="10"/>
    </row>
    <row r="48" ht="24" spans="1:9">
      <c r="A48" s="8" t="s">
        <v>143</v>
      </c>
      <c r="B48" s="8" t="s">
        <v>235</v>
      </c>
      <c r="C48" s="9" t="s">
        <v>114</v>
      </c>
      <c r="D48" s="9" t="s">
        <v>115</v>
      </c>
      <c r="E48" s="8" t="s">
        <v>105</v>
      </c>
      <c r="F48" s="10" t="s">
        <v>236</v>
      </c>
      <c r="G48" s="10"/>
      <c r="H48" s="10"/>
      <c r="I48" s="10"/>
    </row>
    <row r="49" ht="24" spans="1:9">
      <c r="A49" s="8" t="s">
        <v>237</v>
      </c>
      <c r="B49" s="8" t="s">
        <v>238</v>
      </c>
      <c r="C49" s="9" t="s">
        <v>239</v>
      </c>
      <c r="D49" s="9" t="s">
        <v>240</v>
      </c>
      <c r="E49" s="8" t="s">
        <v>241</v>
      </c>
      <c r="F49" s="10" t="s">
        <v>177</v>
      </c>
      <c r="G49" s="10"/>
      <c r="H49" s="10"/>
      <c r="I49" s="10"/>
    </row>
    <row r="50" ht="24" spans="1:9">
      <c r="A50" s="8" t="s">
        <v>242</v>
      </c>
      <c r="B50" s="8" t="s">
        <v>243</v>
      </c>
      <c r="C50" s="9" t="s">
        <v>244</v>
      </c>
      <c r="D50" s="9" t="s">
        <v>245</v>
      </c>
      <c r="E50" s="8" t="s">
        <v>246</v>
      </c>
      <c r="F50" s="10" t="s">
        <v>56</v>
      </c>
      <c r="G50" s="10"/>
      <c r="H50" s="10"/>
      <c r="I50" s="10"/>
    </row>
    <row r="51" ht="24" spans="1:9">
      <c r="A51" s="8" t="s">
        <v>247</v>
      </c>
      <c r="B51" s="8" t="s">
        <v>248</v>
      </c>
      <c r="C51" s="9" t="s">
        <v>249</v>
      </c>
      <c r="D51" s="9" t="s">
        <v>250</v>
      </c>
      <c r="E51" s="8" t="s">
        <v>241</v>
      </c>
      <c r="F51" s="10" t="s">
        <v>24</v>
      </c>
      <c r="G51" s="10"/>
      <c r="H51" s="10"/>
      <c r="I51" s="10"/>
    </row>
    <row r="52" ht="36" spans="1:9">
      <c r="A52" s="8" t="s">
        <v>251</v>
      </c>
      <c r="B52" s="8" t="s">
        <v>252</v>
      </c>
      <c r="C52" s="9" t="s">
        <v>130</v>
      </c>
      <c r="D52" s="9" t="s">
        <v>131</v>
      </c>
      <c r="E52" s="8" t="s">
        <v>100</v>
      </c>
      <c r="F52" s="10" t="s">
        <v>101</v>
      </c>
      <c r="G52" s="10"/>
      <c r="H52" s="10"/>
      <c r="I52" s="10"/>
    </row>
    <row r="53" ht="24" spans="1:9">
      <c r="A53" s="8" t="s">
        <v>253</v>
      </c>
      <c r="B53" s="8"/>
      <c r="C53" s="9" t="s">
        <v>254</v>
      </c>
      <c r="D53" s="9"/>
      <c r="E53" s="8"/>
      <c r="F53" s="10" t="s">
        <v>24</v>
      </c>
      <c r="G53" s="10"/>
      <c r="H53" s="10"/>
      <c r="I53" s="10"/>
    </row>
    <row r="54" ht="36" spans="1:9">
      <c r="A54" s="8" t="s">
        <v>255</v>
      </c>
      <c r="B54" s="8" t="s">
        <v>256</v>
      </c>
      <c r="C54" s="9" t="s">
        <v>257</v>
      </c>
      <c r="D54" s="9" t="s">
        <v>258</v>
      </c>
      <c r="E54" s="8" t="s">
        <v>79</v>
      </c>
      <c r="F54" s="10" t="s">
        <v>124</v>
      </c>
      <c r="G54" s="10"/>
      <c r="H54" s="10"/>
      <c r="I54" s="10"/>
    </row>
    <row r="55" ht="24" spans="1:9">
      <c r="A55" s="8" t="s">
        <v>259</v>
      </c>
      <c r="B55" s="8" t="s">
        <v>260</v>
      </c>
      <c r="C55" s="9" t="s">
        <v>77</v>
      </c>
      <c r="D55" s="9" t="s">
        <v>78</v>
      </c>
      <c r="E55" s="8" t="s">
        <v>79</v>
      </c>
      <c r="F55" s="10" t="s">
        <v>261</v>
      </c>
      <c r="G55" s="10"/>
      <c r="H55" s="10"/>
      <c r="I55" s="10"/>
    </row>
    <row r="56" ht="204" spans="1:9">
      <c r="A56" s="8" t="s">
        <v>262</v>
      </c>
      <c r="B56" s="8" t="s">
        <v>263</v>
      </c>
      <c r="C56" s="9" t="s">
        <v>82</v>
      </c>
      <c r="D56" s="9" t="s">
        <v>83</v>
      </c>
      <c r="E56" s="8" t="s">
        <v>84</v>
      </c>
      <c r="F56" s="10" t="s">
        <v>24</v>
      </c>
      <c r="G56" s="10"/>
      <c r="H56" s="10"/>
      <c r="I56" s="10"/>
    </row>
    <row r="57" ht="24" spans="1:9">
      <c r="A57" s="8" t="s">
        <v>264</v>
      </c>
      <c r="B57" s="8" t="s">
        <v>265</v>
      </c>
      <c r="C57" s="9" t="s">
        <v>266</v>
      </c>
      <c r="D57" s="9" t="s">
        <v>267</v>
      </c>
      <c r="E57" s="8" t="s">
        <v>100</v>
      </c>
      <c r="F57" s="10" t="s">
        <v>24</v>
      </c>
      <c r="G57" s="10"/>
      <c r="H57" s="10"/>
      <c r="I57" s="10"/>
    </row>
    <row r="58" ht="204" spans="1:9">
      <c r="A58" s="8" t="s">
        <v>268</v>
      </c>
      <c r="B58" s="8" t="s">
        <v>269</v>
      </c>
      <c r="C58" s="9" t="s">
        <v>86</v>
      </c>
      <c r="D58" s="9" t="s">
        <v>87</v>
      </c>
      <c r="E58" s="8" t="s">
        <v>84</v>
      </c>
      <c r="F58" s="10" t="s">
        <v>24</v>
      </c>
      <c r="G58" s="10"/>
      <c r="H58" s="10"/>
      <c r="I58" s="10"/>
    </row>
    <row r="59" ht="312" spans="1:9">
      <c r="A59" s="8" t="s">
        <v>270</v>
      </c>
      <c r="B59" s="8" t="s">
        <v>271</v>
      </c>
      <c r="C59" s="9" t="s">
        <v>94</v>
      </c>
      <c r="D59" s="9" t="s">
        <v>95</v>
      </c>
      <c r="E59" s="8" t="s">
        <v>96</v>
      </c>
      <c r="F59" s="10" t="s">
        <v>54</v>
      </c>
      <c r="G59" s="10"/>
      <c r="H59" s="10"/>
      <c r="I59" s="10"/>
    </row>
    <row r="60" ht="24" spans="1:9">
      <c r="A60" s="8" t="s">
        <v>272</v>
      </c>
      <c r="B60" s="8" t="s">
        <v>273</v>
      </c>
      <c r="C60" s="9" t="s">
        <v>98</v>
      </c>
      <c r="D60" s="9" t="s">
        <v>99</v>
      </c>
      <c r="E60" s="8" t="s">
        <v>100</v>
      </c>
      <c r="F60" s="10" t="s">
        <v>54</v>
      </c>
      <c r="G60" s="10"/>
      <c r="H60" s="10"/>
      <c r="I60" s="10"/>
    </row>
    <row r="61" ht="24" spans="1:9">
      <c r="A61" s="8" t="s">
        <v>274</v>
      </c>
      <c r="B61" s="8" t="s">
        <v>275</v>
      </c>
      <c r="C61" s="9" t="s">
        <v>103</v>
      </c>
      <c r="D61" s="9" t="s">
        <v>233</v>
      </c>
      <c r="E61" s="8" t="s">
        <v>105</v>
      </c>
      <c r="F61" s="10" t="s">
        <v>276</v>
      </c>
      <c r="G61" s="10"/>
      <c r="H61" s="10"/>
      <c r="I61" s="10"/>
    </row>
    <row r="62" ht="120" spans="1:9">
      <c r="A62" s="8" t="s">
        <v>277</v>
      </c>
      <c r="B62" s="8" t="s">
        <v>278</v>
      </c>
      <c r="C62" s="9" t="s">
        <v>109</v>
      </c>
      <c r="D62" s="9" t="s">
        <v>110</v>
      </c>
      <c r="E62" s="8" t="s">
        <v>105</v>
      </c>
      <c r="F62" s="10" t="s">
        <v>279</v>
      </c>
      <c r="G62" s="10"/>
      <c r="H62" s="10"/>
      <c r="I62" s="10"/>
    </row>
    <row r="63" ht="24" spans="1:9">
      <c r="A63" s="8" t="s">
        <v>280</v>
      </c>
      <c r="B63" s="8" t="s">
        <v>281</v>
      </c>
      <c r="C63" s="9" t="s">
        <v>114</v>
      </c>
      <c r="D63" s="9" t="s">
        <v>115</v>
      </c>
      <c r="E63" s="8" t="s">
        <v>105</v>
      </c>
      <c r="F63" s="10" t="s">
        <v>276</v>
      </c>
      <c r="G63" s="10"/>
      <c r="H63" s="10"/>
      <c r="I63" s="10"/>
    </row>
    <row r="64" ht="156" spans="1:9">
      <c r="A64" s="8" t="s">
        <v>226</v>
      </c>
      <c r="B64" s="8" t="s">
        <v>282</v>
      </c>
      <c r="C64" s="9" t="s">
        <v>283</v>
      </c>
      <c r="D64" s="9" t="s">
        <v>284</v>
      </c>
      <c r="E64" s="8" t="s">
        <v>285</v>
      </c>
      <c r="F64" s="10" t="s">
        <v>24</v>
      </c>
      <c r="G64" s="10"/>
      <c r="H64" s="10"/>
      <c r="I64" s="10"/>
    </row>
    <row r="65" ht="264" spans="1:9">
      <c r="A65" s="8" t="s">
        <v>286</v>
      </c>
      <c r="B65" s="8" t="s">
        <v>287</v>
      </c>
      <c r="C65" s="9" t="s">
        <v>288</v>
      </c>
      <c r="D65" s="9" t="s">
        <v>289</v>
      </c>
      <c r="E65" s="8" t="s">
        <v>100</v>
      </c>
      <c r="F65" s="10" t="s">
        <v>24</v>
      </c>
      <c r="G65" s="10"/>
      <c r="H65" s="10"/>
      <c r="I65" s="10"/>
    </row>
    <row r="66" ht="24" spans="1:9">
      <c r="A66" s="8" t="s">
        <v>290</v>
      </c>
      <c r="B66" s="8" t="s">
        <v>291</v>
      </c>
      <c r="C66" s="9" t="s">
        <v>292</v>
      </c>
      <c r="D66" s="9" t="s">
        <v>293</v>
      </c>
      <c r="E66" s="8" t="s">
        <v>105</v>
      </c>
      <c r="F66" s="10" t="s">
        <v>294</v>
      </c>
      <c r="G66" s="10"/>
      <c r="H66" s="10"/>
      <c r="I66" s="10"/>
    </row>
    <row r="67" ht="24" spans="1:9">
      <c r="A67" s="8" t="s">
        <v>294</v>
      </c>
      <c r="B67" s="8" t="s">
        <v>295</v>
      </c>
      <c r="C67" s="9" t="s">
        <v>292</v>
      </c>
      <c r="D67" s="9" t="s">
        <v>296</v>
      </c>
      <c r="E67" s="8" t="s">
        <v>105</v>
      </c>
      <c r="F67" s="10" t="s">
        <v>215</v>
      </c>
      <c r="G67" s="10"/>
      <c r="H67" s="10"/>
      <c r="I67" s="10"/>
    </row>
    <row r="68" ht="24" spans="1:9">
      <c r="A68" s="8" t="s">
        <v>297</v>
      </c>
      <c r="B68" s="8" t="s">
        <v>298</v>
      </c>
      <c r="C68" s="9" t="s">
        <v>103</v>
      </c>
      <c r="D68" s="9" t="s">
        <v>233</v>
      </c>
      <c r="E68" s="8" t="s">
        <v>105</v>
      </c>
      <c r="F68" s="10" t="s">
        <v>299</v>
      </c>
      <c r="G68" s="10"/>
      <c r="H68" s="10"/>
      <c r="I68" s="10"/>
    </row>
    <row r="69" ht="120" spans="1:9">
      <c r="A69" s="8" t="s">
        <v>230</v>
      </c>
      <c r="B69" s="8" t="s">
        <v>300</v>
      </c>
      <c r="C69" s="9" t="s">
        <v>109</v>
      </c>
      <c r="D69" s="9" t="s">
        <v>110</v>
      </c>
      <c r="E69" s="8" t="s">
        <v>105</v>
      </c>
      <c r="F69" s="10" t="s">
        <v>200</v>
      </c>
      <c r="G69" s="10"/>
      <c r="H69" s="10"/>
      <c r="I69" s="10"/>
    </row>
    <row r="70" ht="24" spans="1:9">
      <c r="A70" s="8" t="s">
        <v>301</v>
      </c>
      <c r="B70" s="8" t="s">
        <v>302</v>
      </c>
      <c r="C70" s="9" t="s">
        <v>114</v>
      </c>
      <c r="D70" s="9" t="s">
        <v>115</v>
      </c>
      <c r="E70" s="8" t="s">
        <v>105</v>
      </c>
      <c r="F70" s="10" t="s">
        <v>303</v>
      </c>
      <c r="G70" s="10"/>
      <c r="H70" s="10"/>
      <c r="I70" s="10"/>
    </row>
    <row r="71" ht="24" spans="1:9">
      <c r="A71" s="8" t="s">
        <v>304</v>
      </c>
      <c r="B71" s="8" t="s">
        <v>305</v>
      </c>
      <c r="C71" s="9" t="s">
        <v>306</v>
      </c>
      <c r="D71" s="9" t="s">
        <v>307</v>
      </c>
      <c r="E71" s="8" t="s">
        <v>84</v>
      </c>
      <c r="F71" s="10" t="s">
        <v>24</v>
      </c>
      <c r="G71" s="10"/>
      <c r="H71" s="10"/>
      <c r="I71" s="10"/>
    </row>
    <row r="72" ht="24" spans="1:9">
      <c r="A72" s="8" t="s">
        <v>299</v>
      </c>
      <c r="B72" s="8" t="s">
        <v>308</v>
      </c>
      <c r="C72" s="9" t="s">
        <v>249</v>
      </c>
      <c r="D72" s="9" t="s">
        <v>250</v>
      </c>
      <c r="E72" s="8" t="s">
        <v>241</v>
      </c>
      <c r="F72" s="10" t="s">
        <v>24</v>
      </c>
      <c r="G72" s="10"/>
      <c r="H72" s="10"/>
      <c r="I72" s="10"/>
    </row>
    <row r="73" spans="1:9">
      <c r="A73" s="8" t="s">
        <v>309</v>
      </c>
      <c r="B73" s="8"/>
      <c r="C73" s="9" t="s">
        <v>310</v>
      </c>
      <c r="D73" s="9"/>
      <c r="E73" s="8"/>
      <c r="F73" s="10" t="s">
        <v>24</v>
      </c>
      <c r="G73" s="10"/>
      <c r="H73" s="10"/>
      <c r="I73" s="10"/>
    </row>
    <row r="74" ht="204" spans="1:9">
      <c r="A74" s="8" t="s">
        <v>311</v>
      </c>
      <c r="B74" s="8" t="s">
        <v>312</v>
      </c>
      <c r="C74" s="9" t="s">
        <v>82</v>
      </c>
      <c r="D74" s="9" t="s">
        <v>83</v>
      </c>
      <c r="E74" s="8" t="s">
        <v>84</v>
      </c>
      <c r="F74" s="10" t="s">
        <v>36</v>
      </c>
      <c r="G74" s="10"/>
      <c r="H74" s="10"/>
      <c r="I74" s="10"/>
    </row>
    <row r="75" ht="204" spans="1:9">
      <c r="A75" s="8" t="s">
        <v>313</v>
      </c>
      <c r="B75" s="8" t="s">
        <v>314</v>
      </c>
      <c r="C75" s="9" t="s">
        <v>86</v>
      </c>
      <c r="D75" s="9" t="s">
        <v>315</v>
      </c>
      <c r="E75" s="8" t="s">
        <v>84</v>
      </c>
      <c r="F75" s="10" t="s">
        <v>24</v>
      </c>
      <c r="G75" s="10"/>
      <c r="H75" s="10"/>
      <c r="I75" s="10"/>
    </row>
    <row r="76" ht="24" spans="1:9">
      <c r="A76" s="8" t="s">
        <v>316</v>
      </c>
      <c r="B76" s="8" t="s">
        <v>317</v>
      </c>
      <c r="C76" s="9" t="s">
        <v>318</v>
      </c>
      <c r="D76" s="9" t="s">
        <v>319</v>
      </c>
      <c r="E76" s="8" t="s">
        <v>84</v>
      </c>
      <c r="F76" s="10" t="s">
        <v>24</v>
      </c>
      <c r="G76" s="10"/>
      <c r="H76" s="10"/>
      <c r="I76" s="10"/>
    </row>
    <row r="77" ht="24" spans="1:9">
      <c r="A77" s="8" t="s">
        <v>320</v>
      </c>
      <c r="B77" s="8" t="s">
        <v>321</v>
      </c>
      <c r="C77" s="9" t="s">
        <v>322</v>
      </c>
      <c r="D77" s="9" t="s">
        <v>323</v>
      </c>
      <c r="E77" s="8" t="s">
        <v>241</v>
      </c>
      <c r="F77" s="10" t="s">
        <v>177</v>
      </c>
      <c r="G77" s="10"/>
      <c r="H77" s="10"/>
      <c r="I77" s="10"/>
    </row>
    <row r="78" ht="24" spans="1:9">
      <c r="A78" s="8" t="s">
        <v>324</v>
      </c>
      <c r="B78" s="8" t="s">
        <v>325</v>
      </c>
      <c r="C78" s="9" t="s">
        <v>114</v>
      </c>
      <c r="D78" s="9" t="s">
        <v>115</v>
      </c>
      <c r="E78" s="8" t="s">
        <v>105</v>
      </c>
      <c r="F78" s="10" t="s">
        <v>326</v>
      </c>
      <c r="G78" s="10"/>
      <c r="H78" s="10"/>
      <c r="I78" s="10"/>
    </row>
    <row r="79" ht="24" spans="1:9">
      <c r="A79" s="8" t="s">
        <v>327</v>
      </c>
      <c r="B79" s="8" t="s">
        <v>328</v>
      </c>
      <c r="C79" s="9" t="s">
        <v>103</v>
      </c>
      <c r="D79" s="9" t="s">
        <v>233</v>
      </c>
      <c r="E79" s="8" t="s">
        <v>105</v>
      </c>
      <c r="F79" s="10" t="s">
        <v>329</v>
      </c>
      <c r="G79" s="10"/>
      <c r="H79" s="10"/>
      <c r="I79" s="10"/>
    </row>
    <row r="80" ht="36" spans="1:9">
      <c r="A80" s="8" t="s">
        <v>330</v>
      </c>
      <c r="B80" s="8" t="s">
        <v>331</v>
      </c>
      <c r="C80" s="9" t="s">
        <v>189</v>
      </c>
      <c r="D80" s="9" t="s">
        <v>332</v>
      </c>
      <c r="E80" s="8" t="s">
        <v>96</v>
      </c>
      <c r="F80" s="10" t="s">
        <v>24</v>
      </c>
      <c r="G80" s="10"/>
      <c r="H80" s="10"/>
      <c r="I80" s="10"/>
    </row>
    <row r="81" ht="48" spans="1:9">
      <c r="A81" s="8" t="s">
        <v>333</v>
      </c>
      <c r="B81" s="8" t="s">
        <v>334</v>
      </c>
      <c r="C81" s="9" t="s">
        <v>335</v>
      </c>
      <c r="D81" s="9" t="s">
        <v>336</v>
      </c>
      <c r="E81" s="8" t="s">
        <v>96</v>
      </c>
      <c r="F81" s="10" t="s">
        <v>24</v>
      </c>
      <c r="G81" s="10"/>
      <c r="H81" s="10"/>
      <c r="I81" s="10"/>
    </row>
    <row r="82" ht="24" spans="1:9">
      <c r="A82" s="8" t="s">
        <v>337</v>
      </c>
      <c r="B82" s="8" t="s">
        <v>338</v>
      </c>
      <c r="C82" s="9" t="s">
        <v>339</v>
      </c>
      <c r="D82" s="9" t="s">
        <v>340</v>
      </c>
      <c r="E82" s="8" t="s">
        <v>84</v>
      </c>
      <c r="F82" s="10" t="s">
        <v>24</v>
      </c>
      <c r="G82" s="10"/>
      <c r="H82" s="10"/>
      <c r="I82" s="10"/>
    </row>
    <row r="83" ht="120" spans="1:9">
      <c r="A83" s="8" t="s">
        <v>341</v>
      </c>
      <c r="B83" s="8" t="s">
        <v>342</v>
      </c>
      <c r="C83" s="9" t="s">
        <v>109</v>
      </c>
      <c r="D83" s="9" t="s">
        <v>110</v>
      </c>
      <c r="E83" s="8" t="s">
        <v>105</v>
      </c>
      <c r="F83" s="10" t="s">
        <v>343</v>
      </c>
      <c r="G83" s="10"/>
      <c r="H83" s="10"/>
      <c r="I83" s="10"/>
    </row>
    <row r="84" ht="36" spans="1:9">
      <c r="A84" s="8" t="s">
        <v>344</v>
      </c>
      <c r="B84" s="8" t="s">
        <v>345</v>
      </c>
      <c r="C84" s="9" t="s">
        <v>118</v>
      </c>
      <c r="D84" s="9" t="s">
        <v>119</v>
      </c>
      <c r="E84" s="8" t="s">
        <v>100</v>
      </c>
      <c r="F84" s="10" t="s">
        <v>54</v>
      </c>
      <c r="G84" s="10"/>
      <c r="H84" s="10"/>
      <c r="I84" s="10"/>
    </row>
    <row r="85" ht="36" spans="1:9">
      <c r="A85" s="8" t="s">
        <v>346</v>
      </c>
      <c r="B85" s="8" t="s">
        <v>347</v>
      </c>
      <c r="C85" s="9" t="s">
        <v>130</v>
      </c>
      <c r="D85" s="9" t="s">
        <v>131</v>
      </c>
      <c r="E85" s="8" t="s">
        <v>100</v>
      </c>
      <c r="F85" s="10" t="s">
        <v>54</v>
      </c>
      <c r="G85" s="10"/>
      <c r="H85" s="10"/>
      <c r="I85" s="10"/>
    </row>
    <row r="86" spans="1:9">
      <c r="A86" s="8"/>
      <c r="B86" s="8"/>
      <c r="C86" s="9" t="s">
        <v>348</v>
      </c>
      <c r="D86" s="9"/>
      <c r="E86" s="8"/>
      <c r="F86" s="10"/>
      <c r="G86" s="10"/>
      <c r="H86" s="10"/>
      <c r="I86" s="10"/>
    </row>
  </sheetData>
  <mergeCells count="10">
    <mergeCell ref="A1:I1"/>
    <mergeCell ref="A2:F2"/>
    <mergeCell ref="H2:I2"/>
    <mergeCell ref="G3:I3"/>
    <mergeCell ref="A3:A4"/>
    <mergeCell ref="B3:B4"/>
    <mergeCell ref="C3:C4"/>
    <mergeCell ref="D3:D4"/>
    <mergeCell ref="E3:E4"/>
    <mergeCell ref="F3:F4"/>
  </mergeCells>
  <pageMargins left="0.5" right="0.27" top="0.33" bottom="0.64" header="0.16" footer="0.4"/>
  <pageSetup paperSize="9" fitToHeight="0" orientation="portrait"/>
  <headerFooter>
    <oddFooter>&amp;C&amp;r&amp;9正元·啄木鸟云计价9 www.zy-soft.com</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A1" sqref="A1:I1"/>
    </sheetView>
  </sheetViews>
  <sheetFormatPr defaultColWidth="10.2857142857143" defaultRowHeight="15"/>
  <cols>
    <col min="1" max="1" width="6.40952380952381" customWidth="1"/>
    <col min="2" max="2" width="15.7238095238095" customWidth="1"/>
    <col min="3" max="3" width="34.5047619047619" customWidth="1"/>
    <col min="4" max="4" width="15.8666666666667" hidden="1" customWidth="1"/>
    <col min="5" max="5" width="24.6" customWidth="1"/>
    <col min="6" max="6" width="8" hidden="1" customWidth="1"/>
    <col min="7" max="7" width="4.65714285714286" hidden="1" customWidth="1"/>
    <col min="8" max="8" width="9.31428571428571" customWidth="1"/>
    <col min="9" max="9" width="13.8285714285714" customWidth="1"/>
    <col min="10" max="11" width="10.6" customWidth="1"/>
  </cols>
  <sheetData>
    <row r="1" ht="43.5" customHeight="1" spans="1:9">
      <c r="A1" s="1" t="s">
        <v>349</v>
      </c>
      <c r="B1" s="1"/>
      <c r="C1" s="1"/>
      <c r="D1" s="1"/>
      <c r="E1" s="1"/>
      <c r="F1" s="1"/>
      <c r="G1" s="1"/>
      <c r="H1" s="1"/>
      <c r="I1" s="1"/>
    </row>
    <row r="2" ht="29.25" customHeight="1" spans="1:12">
      <c r="A2" s="2" t="s">
        <v>18</v>
      </c>
      <c r="B2" s="2"/>
      <c r="C2" s="2"/>
      <c r="D2" s="2"/>
      <c r="E2" s="2"/>
      <c r="F2" s="15"/>
      <c r="G2" s="15"/>
      <c r="H2" s="2" t="s">
        <v>19</v>
      </c>
      <c r="I2" s="2"/>
      <c r="J2" s="3"/>
      <c r="K2" s="3"/>
      <c r="L2" s="3"/>
    </row>
    <row r="3" ht="20.1" customHeight="1" spans="1:9">
      <c r="A3" s="4" t="s">
        <v>20</v>
      </c>
      <c r="B3" s="4" t="s">
        <v>61</v>
      </c>
      <c r="C3" s="5" t="s">
        <v>62</v>
      </c>
      <c r="D3" s="5"/>
      <c r="E3" s="5" t="s">
        <v>350</v>
      </c>
      <c r="F3" s="5"/>
      <c r="G3" s="5"/>
      <c r="H3" s="4" t="s">
        <v>351</v>
      </c>
      <c r="I3" s="4" t="s">
        <v>22</v>
      </c>
    </row>
    <row r="4" ht="20.1" customHeight="1" spans="1:9">
      <c r="A4" s="6"/>
      <c r="B4" s="6"/>
      <c r="C4" s="7"/>
      <c r="D4" s="7"/>
      <c r="E4" s="7"/>
      <c r="F4" s="7"/>
      <c r="G4" s="7"/>
      <c r="H4" s="6"/>
      <c r="I4" s="6"/>
    </row>
    <row r="5" ht="39.95" hidden="1" customHeight="1" spans="1:10">
      <c r="A5" s="8" t="s">
        <v>20</v>
      </c>
      <c r="B5" s="8" t="s">
        <v>69</v>
      </c>
      <c r="C5" s="9" t="s">
        <v>62</v>
      </c>
      <c r="D5" s="9" t="s">
        <v>350</v>
      </c>
      <c r="E5" s="9" t="str">
        <f>IF(OR(G5="",G5="2",LEFT(G5,1)="1"),IF(D5&lt;&gt;"",D5,""),"")</f>
        <v/>
      </c>
      <c r="F5" s="9" t="s">
        <v>352</v>
      </c>
      <c r="G5" s="9" t="s">
        <v>353</v>
      </c>
      <c r="H5" s="10" t="str">
        <f>IF(OR(G5="",G5="2",LEFT(G5,1)="1"),F5,"")</f>
        <v/>
      </c>
      <c r="I5" s="10"/>
      <c r="J5" s="12"/>
    </row>
    <row r="6" ht="39.95" hidden="1" customHeight="1" spans="1:9">
      <c r="A6" s="8"/>
      <c r="B6" s="8"/>
      <c r="C6" s="9"/>
      <c r="D6" s="9"/>
      <c r="E6" s="9"/>
      <c r="F6" s="9"/>
      <c r="G6" s="9"/>
      <c r="H6" s="8"/>
      <c r="I6" s="9"/>
    </row>
    <row r="7" spans="1:9">
      <c r="A7" s="8" t="s">
        <v>24</v>
      </c>
      <c r="B7" s="8" t="s">
        <v>354</v>
      </c>
      <c r="C7" s="9" t="s">
        <v>355</v>
      </c>
      <c r="D7" s="9" t="s">
        <v>356</v>
      </c>
      <c r="E7" s="9" t="str">
        <f t="shared" ref="E7:E22" si="0">IF(OR(G7="",G7="2",LEFT(G7,1)="1"),IF(D7&lt;&gt;"",D7,""),"")</f>
        <v>基本费+增加费</v>
      </c>
      <c r="F7" s="9"/>
      <c r="G7" s="9" t="s">
        <v>24</v>
      </c>
      <c r="H7" s="10">
        <f t="shared" ref="H7:H22" si="1">IF(OR(G7="",G7="2",LEFT(G7,1)="1"),F7,"")</f>
        <v>0</v>
      </c>
      <c r="I7" s="10"/>
    </row>
    <row r="8" ht="36" spans="1:9">
      <c r="A8" s="8" t="s">
        <v>26</v>
      </c>
      <c r="B8" s="8"/>
      <c r="C8" s="9" t="s">
        <v>357</v>
      </c>
      <c r="D8" s="9" t="s">
        <v>358</v>
      </c>
      <c r="E8" s="9" t="str">
        <f t="shared" si="0"/>
        <v>分部分项合计+单价措施项目合计-工程设备费</v>
      </c>
      <c r="F8" s="9" t="s">
        <v>34</v>
      </c>
      <c r="G8" s="9" t="s">
        <v>26</v>
      </c>
      <c r="H8" s="10" t="str">
        <f t="shared" si="1"/>
        <v>1.5</v>
      </c>
      <c r="I8" s="10"/>
    </row>
    <row r="9" ht="36" spans="1:9">
      <c r="A9" s="8" t="s">
        <v>28</v>
      </c>
      <c r="B9" s="8"/>
      <c r="C9" s="9" t="s">
        <v>359</v>
      </c>
      <c r="D9" s="9" t="s">
        <v>358</v>
      </c>
      <c r="E9" s="9" t="str">
        <f t="shared" si="0"/>
        <v>分部分项合计+单价措施项目合计-工程设备费</v>
      </c>
      <c r="F9" s="9"/>
      <c r="G9" s="9" t="s">
        <v>28</v>
      </c>
      <c r="H9" s="10">
        <f t="shared" si="1"/>
        <v>0</v>
      </c>
      <c r="I9" s="10"/>
    </row>
    <row r="10" ht="36" spans="1:9">
      <c r="A10" s="8" t="s">
        <v>30</v>
      </c>
      <c r="B10" s="8"/>
      <c r="C10" s="9" t="s">
        <v>360</v>
      </c>
      <c r="D10" s="9" t="s">
        <v>358</v>
      </c>
      <c r="E10" s="9" t="str">
        <f t="shared" si="0"/>
        <v>分部分项合计+单价措施项目合计-工程设备费</v>
      </c>
      <c r="F10" s="9"/>
      <c r="G10" s="9" t="s">
        <v>30</v>
      </c>
      <c r="H10" s="10">
        <f t="shared" si="1"/>
        <v>0</v>
      </c>
      <c r="I10" s="10"/>
    </row>
    <row r="11" ht="36" spans="1:9">
      <c r="A11" s="8" t="s">
        <v>36</v>
      </c>
      <c r="B11" s="8" t="s">
        <v>361</v>
      </c>
      <c r="C11" s="9" t="s">
        <v>362</v>
      </c>
      <c r="D11" s="9" t="s">
        <v>358</v>
      </c>
      <c r="E11" s="9" t="str">
        <f t="shared" si="0"/>
        <v/>
      </c>
      <c r="F11" s="9"/>
      <c r="G11" s="9" t="s">
        <v>177</v>
      </c>
      <c r="H11" s="10" t="str">
        <f t="shared" si="1"/>
        <v/>
      </c>
      <c r="I11" s="10"/>
    </row>
    <row r="12" ht="36" spans="1:9">
      <c r="A12" s="8" t="s">
        <v>44</v>
      </c>
      <c r="B12" s="8" t="s">
        <v>363</v>
      </c>
      <c r="C12" s="9" t="s">
        <v>364</v>
      </c>
      <c r="D12" s="9" t="s">
        <v>358</v>
      </c>
      <c r="E12" s="9" t="str">
        <f t="shared" si="0"/>
        <v/>
      </c>
      <c r="F12" s="9"/>
      <c r="G12" s="9" t="s">
        <v>177</v>
      </c>
      <c r="H12" s="10" t="str">
        <f t="shared" si="1"/>
        <v/>
      </c>
      <c r="I12" s="10"/>
    </row>
    <row r="13" ht="36" spans="1:9">
      <c r="A13" s="8" t="s">
        <v>54</v>
      </c>
      <c r="B13" s="8" t="s">
        <v>365</v>
      </c>
      <c r="C13" s="9" t="s">
        <v>366</v>
      </c>
      <c r="D13" s="9" t="s">
        <v>358</v>
      </c>
      <c r="E13" s="9" t="str">
        <f t="shared" si="0"/>
        <v/>
      </c>
      <c r="F13" s="9"/>
      <c r="G13" s="9" t="s">
        <v>177</v>
      </c>
      <c r="H13" s="10" t="str">
        <f t="shared" si="1"/>
        <v/>
      </c>
      <c r="I13" s="10"/>
    </row>
    <row r="14" ht="36" spans="1:9">
      <c r="A14" s="8" t="s">
        <v>56</v>
      </c>
      <c r="B14" s="8" t="s">
        <v>367</v>
      </c>
      <c r="C14" s="9" t="s">
        <v>368</v>
      </c>
      <c r="D14" s="9" t="s">
        <v>358</v>
      </c>
      <c r="E14" s="9" t="str">
        <f t="shared" si="0"/>
        <v/>
      </c>
      <c r="F14" s="9"/>
      <c r="G14" s="9" t="s">
        <v>177</v>
      </c>
      <c r="H14" s="10" t="str">
        <f t="shared" si="1"/>
        <v/>
      </c>
      <c r="I14" s="10"/>
    </row>
    <row r="15" ht="36" spans="1:9">
      <c r="A15" s="8" t="s">
        <v>58</v>
      </c>
      <c r="B15" s="8" t="s">
        <v>369</v>
      </c>
      <c r="C15" s="9" t="s">
        <v>370</v>
      </c>
      <c r="D15" s="9" t="s">
        <v>358</v>
      </c>
      <c r="E15" s="9" t="str">
        <f t="shared" si="0"/>
        <v/>
      </c>
      <c r="F15" s="9"/>
      <c r="G15" s="9" t="s">
        <v>177</v>
      </c>
      <c r="H15" s="10" t="str">
        <f t="shared" si="1"/>
        <v/>
      </c>
      <c r="I15" s="10"/>
    </row>
    <row r="16" ht="36" spans="1:9">
      <c r="A16" s="8" t="s">
        <v>101</v>
      </c>
      <c r="B16" s="8" t="s">
        <v>371</v>
      </c>
      <c r="C16" s="9" t="s">
        <v>372</v>
      </c>
      <c r="D16" s="9" t="s">
        <v>358</v>
      </c>
      <c r="E16" s="9" t="str">
        <f t="shared" si="0"/>
        <v/>
      </c>
      <c r="F16" s="9"/>
      <c r="G16" s="9" t="s">
        <v>177</v>
      </c>
      <c r="H16" s="10" t="str">
        <f t="shared" si="1"/>
        <v/>
      </c>
      <c r="I16" s="10"/>
    </row>
    <row r="17" ht="36" spans="1:9">
      <c r="A17" s="8" t="s">
        <v>107</v>
      </c>
      <c r="B17" s="8" t="s">
        <v>373</v>
      </c>
      <c r="C17" s="9" t="s">
        <v>374</v>
      </c>
      <c r="D17" s="9" t="s">
        <v>358</v>
      </c>
      <c r="E17" s="9" t="str">
        <f t="shared" si="0"/>
        <v/>
      </c>
      <c r="F17" s="9"/>
      <c r="G17" s="9" t="s">
        <v>177</v>
      </c>
      <c r="H17" s="10" t="str">
        <f t="shared" si="1"/>
        <v/>
      </c>
      <c r="I17" s="10"/>
    </row>
    <row r="18" ht="36" spans="1:9">
      <c r="A18" s="8" t="s">
        <v>112</v>
      </c>
      <c r="B18" s="8" t="s">
        <v>375</v>
      </c>
      <c r="C18" s="9" t="s">
        <v>376</v>
      </c>
      <c r="D18" s="9" t="s">
        <v>358</v>
      </c>
      <c r="E18" s="9" t="str">
        <f t="shared" si="0"/>
        <v>分部分项合计+单价措施项目合计-工程设备费</v>
      </c>
      <c r="F18" s="9"/>
      <c r="G18" s="9" t="s">
        <v>36</v>
      </c>
      <c r="H18" s="10">
        <f t="shared" si="1"/>
        <v>0</v>
      </c>
      <c r="I18" s="10"/>
    </row>
    <row r="19" ht="36" spans="1:9">
      <c r="A19" s="8" t="s">
        <v>92</v>
      </c>
      <c r="B19" s="8" t="s">
        <v>377</v>
      </c>
      <c r="C19" s="9" t="s">
        <v>378</v>
      </c>
      <c r="D19" s="9" t="s">
        <v>358</v>
      </c>
      <c r="E19" s="9" t="str">
        <f t="shared" si="0"/>
        <v/>
      </c>
      <c r="F19" s="9"/>
      <c r="G19" s="9" t="s">
        <v>177</v>
      </c>
      <c r="H19" s="10" t="str">
        <f t="shared" si="1"/>
        <v/>
      </c>
      <c r="I19" s="10"/>
    </row>
    <row r="20" ht="36" spans="1:9">
      <c r="A20" s="8" t="s">
        <v>120</v>
      </c>
      <c r="B20" s="8" t="s">
        <v>379</v>
      </c>
      <c r="C20" s="9" t="s">
        <v>380</v>
      </c>
      <c r="D20" s="9" t="s">
        <v>358</v>
      </c>
      <c r="E20" s="9" t="str">
        <f t="shared" si="0"/>
        <v/>
      </c>
      <c r="F20" s="9"/>
      <c r="G20" s="9" t="s">
        <v>177</v>
      </c>
      <c r="H20" s="10" t="str">
        <f t="shared" si="1"/>
        <v/>
      </c>
      <c r="I20" s="10"/>
    </row>
    <row r="21" ht="36" spans="1:9">
      <c r="A21" s="8" t="s">
        <v>124</v>
      </c>
      <c r="B21" s="8" t="s">
        <v>381</v>
      </c>
      <c r="C21" s="9" t="s">
        <v>382</v>
      </c>
      <c r="D21" s="9" t="s">
        <v>358</v>
      </c>
      <c r="E21" s="9" t="str">
        <f t="shared" si="0"/>
        <v/>
      </c>
      <c r="F21" s="9"/>
      <c r="G21" s="9" t="s">
        <v>177</v>
      </c>
      <c r="H21" s="10" t="str">
        <f t="shared" si="1"/>
        <v/>
      </c>
      <c r="I21" s="10"/>
    </row>
    <row r="22" spans="1:9">
      <c r="A22" s="8"/>
      <c r="B22" s="8"/>
      <c r="C22" s="9" t="s">
        <v>383</v>
      </c>
      <c r="D22" s="9"/>
      <c r="E22" s="9" t="str">
        <f t="shared" si="0"/>
        <v/>
      </c>
      <c r="F22" s="9"/>
      <c r="G22" s="9"/>
      <c r="H22" s="10">
        <f t="shared" si="1"/>
        <v>0</v>
      </c>
      <c r="I22" s="10"/>
    </row>
  </sheetData>
  <mergeCells count="9">
    <mergeCell ref="A1:I1"/>
    <mergeCell ref="A2:E2"/>
    <mergeCell ref="H2:I2"/>
    <mergeCell ref="A3:A4"/>
    <mergeCell ref="B3:B4"/>
    <mergeCell ref="C3:C4"/>
    <mergeCell ref="E3:E4"/>
    <mergeCell ref="H3:H4"/>
    <mergeCell ref="I3:I4"/>
  </mergeCells>
  <pageMargins left="0.5" right="0.27" top="0.33" bottom="0.64" header="0.16" footer="0.4"/>
  <pageSetup paperSize="9" fitToHeight="0" orientation="portrait"/>
  <headerFooter>
    <oddFooter>&amp;C&amp;r&amp;9正元·啄木鸟云计价9 www.zy-soft.com</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A1" sqref="A1:D1"/>
    </sheetView>
  </sheetViews>
  <sheetFormatPr defaultColWidth="10.2857142857143" defaultRowHeight="15" outlineLevelCol="5"/>
  <cols>
    <col min="1" max="1" width="8.59047619047619" customWidth="1"/>
    <col min="2" max="2" width="45.1238095238095" customWidth="1"/>
    <col min="3" max="3" width="17.9047619047619" customWidth="1"/>
    <col min="4" max="4" width="32.0190476190476" customWidth="1"/>
    <col min="5" max="5" width="10.6" customWidth="1"/>
  </cols>
  <sheetData>
    <row r="1" ht="43.5" customHeight="1" spans="1:4">
      <c r="A1" s="14" t="s">
        <v>384</v>
      </c>
      <c r="B1" s="1"/>
      <c r="C1" s="1"/>
      <c r="D1" s="1"/>
    </row>
    <row r="2" ht="29.25" customHeight="1" spans="1:6">
      <c r="A2" s="2" t="s">
        <v>18</v>
      </c>
      <c r="B2" s="2"/>
      <c r="C2" s="2"/>
      <c r="D2" s="2" t="s">
        <v>19</v>
      </c>
      <c r="E2" s="3"/>
      <c r="F2" s="3"/>
    </row>
    <row r="3" ht="39.95" customHeight="1" spans="1:4">
      <c r="A3" s="4" t="s">
        <v>20</v>
      </c>
      <c r="B3" s="5" t="s">
        <v>62</v>
      </c>
      <c r="C3" s="11" t="s">
        <v>22</v>
      </c>
      <c r="D3" s="11" t="s">
        <v>385</v>
      </c>
    </row>
    <row r="4" ht="39.95" hidden="1" customHeight="1" spans="1:4">
      <c r="A4" s="8" t="s">
        <v>69</v>
      </c>
      <c r="B4" s="9" t="s">
        <v>62</v>
      </c>
      <c r="C4" s="10" t="s">
        <v>386</v>
      </c>
      <c r="D4" s="9" t="s">
        <v>385</v>
      </c>
    </row>
    <row r="5" ht="39.95" hidden="1" customHeight="1" spans="1:4">
      <c r="A5" s="8"/>
      <c r="B5" s="9"/>
      <c r="C5" s="8"/>
      <c r="D5" s="13"/>
    </row>
    <row r="6" spans="1:4">
      <c r="A6" s="8" t="s">
        <v>24</v>
      </c>
      <c r="B6" s="9" t="s">
        <v>387</v>
      </c>
      <c r="C6" s="10" t="s">
        <v>388</v>
      </c>
      <c r="D6" s="9" t="s">
        <v>389</v>
      </c>
    </row>
    <row r="7" spans="1:4">
      <c r="A7" s="8" t="s">
        <v>36</v>
      </c>
      <c r="B7" s="9" t="s">
        <v>390</v>
      </c>
      <c r="C7" s="10"/>
      <c r="D7" s="9"/>
    </row>
    <row r="8" spans="1:4">
      <c r="A8" s="8" t="s">
        <v>38</v>
      </c>
      <c r="B8" s="9" t="s">
        <v>391</v>
      </c>
      <c r="C8" s="10"/>
      <c r="D8" s="9" t="s">
        <v>392</v>
      </c>
    </row>
    <row r="9" spans="1:4">
      <c r="A9" s="8" t="s">
        <v>40</v>
      </c>
      <c r="B9" s="9" t="s">
        <v>393</v>
      </c>
      <c r="C9" s="10" t="s">
        <v>394</v>
      </c>
      <c r="D9" s="9" t="s">
        <v>395</v>
      </c>
    </row>
    <row r="10" spans="1:4">
      <c r="A10" s="8" t="s">
        <v>44</v>
      </c>
      <c r="B10" s="9" t="s">
        <v>396</v>
      </c>
      <c r="C10" s="10"/>
      <c r="D10" s="9" t="s">
        <v>397</v>
      </c>
    </row>
    <row r="11" spans="1:4">
      <c r="A11" s="8" t="s">
        <v>54</v>
      </c>
      <c r="B11" s="9" t="s">
        <v>398</v>
      </c>
      <c r="C11" s="10"/>
      <c r="D11" s="9" t="s">
        <v>399</v>
      </c>
    </row>
    <row r="12" spans="1:4">
      <c r="A12" s="8"/>
      <c r="B12" s="9" t="s">
        <v>383</v>
      </c>
      <c r="C12" s="10"/>
      <c r="D12" s="9"/>
    </row>
  </sheetData>
  <mergeCells count="2">
    <mergeCell ref="A1:D1"/>
    <mergeCell ref="A2:C2"/>
  </mergeCells>
  <pageMargins left="0.5" right="0.27" top="0.33" bottom="0.64" header="0.16" footer="0.4"/>
  <pageSetup paperSize="9" fitToHeight="0" orientation="portrait"/>
  <headerFooter>
    <oddFooter>&amp;C&amp;r&amp;9正元·啄木鸟云计价9 www.zy-soft.com</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workbookViewId="0">
      <selection activeCell="A1" sqref="A1:E1"/>
    </sheetView>
  </sheetViews>
  <sheetFormatPr defaultColWidth="10.2857142857143" defaultRowHeight="15" outlineLevelRow="6" outlineLevelCol="7"/>
  <cols>
    <col min="1" max="1" width="8.15238095238095" customWidth="1"/>
    <col min="2" max="2" width="36.3904761904762" customWidth="1"/>
    <col min="3" max="3" width="10.6285714285714" customWidth="1"/>
    <col min="4" max="4" width="19.9428571428571" customWidth="1"/>
    <col min="5" max="5" width="27.8" customWidth="1"/>
    <col min="6" max="7" width="10.6" customWidth="1"/>
  </cols>
  <sheetData>
    <row r="1" ht="43.5" customHeight="1" spans="1:5">
      <c r="A1" s="1" t="s">
        <v>400</v>
      </c>
      <c r="B1" s="1"/>
      <c r="C1" s="1"/>
      <c r="D1" s="1"/>
      <c r="E1" s="1"/>
    </row>
    <row r="2" ht="29.25" customHeight="1" spans="1:8">
      <c r="A2" s="2" t="s">
        <v>18</v>
      </c>
      <c r="B2" s="2"/>
      <c r="C2" s="2"/>
      <c r="D2" s="2"/>
      <c r="E2" s="2" t="s">
        <v>19</v>
      </c>
      <c r="F2" s="3"/>
      <c r="G2" s="3"/>
      <c r="H2" s="3"/>
    </row>
    <row r="3" ht="39.95" customHeight="1" spans="1:8">
      <c r="A3" s="4" t="s">
        <v>20</v>
      </c>
      <c r="B3" s="5" t="s">
        <v>62</v>
      </c>
      <c r="C3" s="4" t="s">
        <v>64</v>
      </c>
      <c r="D3" s="11" t="s">
        <v>401</v>
      </c>
      <c r="E3" s="11" t="s">
        <v>385</v>
      </c>
      <c r="F3" s="12"/>
      <c r="G3" s="12"/>
      <c r="H3" s="12"/>
    </row>
    <row r="4" ht="39.95" hidden="1" customHeight="1" spans="1:5">
      <c r="A4" s="8" t="s">
        <v>69</v>
      </c>
      <c r="B4" s="9" t="s">
        <v>62</v>
      </c>
      <c r="C4" s="8" t="s">
        <v>64</v>
      </c>
      <c r="D4" s="10" t="s">
        <v>402</v>
      </c>
      <c r="E4" s="9" t="s">
        <v>385</v>
      </c>
    </row>
    <row r="5" ht="39.95" hidden="1" customHeight="1" spans="1:5">
      <c r="A5" s="8"/>
      <c r="B5" s="9"/>
      <c r="C5" s="9"/>
      <c r="D5" s="8"/>
      <c r="E5" s="13"/>
    </row>
    <row r="6" spans="1:5">
      <c r="A6" s="8" t="s">
        <v>24</v>
      </c>
      <c r="B6" s="9" t="s">
        <v>387</v>
      </c>
      <c r="C6" s="8" t="s">
        <v>24</v>
      </c>
      <c r="D6" s="10" t="s">
        <v>388</v>
      </c>
      <c r="E6" s="9"/>
    </row>
    <row r="7" spans="1:5">
      <c r="A7" s="8"/>
      <c r="B7" s="9" t="s">
        <v>383</v>
      </c>
      <c r="C7" s="8"/>
      <c r="D7" s="10" t="s">
        <v>388</v>
      </c>
      <c r="E7" s="9"/>
    </row>
  </sheetData>
  <mergeCells count="2">
    <mergeCell ref="A1:E1"/>
    <mergeCell ref="A2:D2"/>
  </mergeCells>
  <pageMargins left="0.5" right="0.27" top="0.33" bottom="0.64" header="0.16" footer="0.4"/>
  <pageSetup paperSize="9" fitToHeight="0" orientation="portrait"/>
  <headerFooter>
    <oddFooter>&amp;C&amp;r&amp;9正元·啄木鸟云计价9 www.zy-soft.com</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A1" sqref="A1:F1"/>
    </sheetView>
  </sheetViews>
  <sheetFormatPr defaultColWidth="10.2857142857143" defaultRowHeight="15" outlineLevelCol="7"/>
  <cols>
    <col min="1" max="1" width="5.53333333333333" customWidth="1"/>
    <col min="2" max="3" width="27.8" customWidth="1"/>
    <col min="4" max="4" width="15.2857142857143" customWidth="1"/>
    <col min="5" max="5" width="11.0666666666667" customWidth="1"/>
    <col min="6" max="6" width="16.5904761904762" customWidth="1"/>
    <col min="7" max="7" width="10.6" customWidth="1"/>
  </cols>
  <sheetData>
    <row r="1" ht="43.5" customHeight="1" spans="1:6">
      <c r="A1" s="1" t="s">
        <v>403</v>
      </c>
      <c r="B1" s="1"/>
      <c r="C1" s="1"/>
      <c r="D1" s="1"/>
      <c r="E1" s="1"/>
      <c r="F1" s="1"/>
    </row>
    <row r="2" ht="29.25" customHeight="1" spans="1:8">
      <c r="A2" s="2" t="s">
        <v>18</v>
      </c>
      <c r="B2" s="2"/>
      <c r="C2" s="2"/>
      <c r="D2" s="2"/>
      <c r="E2" s="2" t="s">
        <v>19</v>
      </c>
      <c r="F2" s="2"/>
      <c r="G2" s="3"/>
      <c r="H2" s="3"/>
    </row>
    <row r="3" ht="20.1" customHeight="1" spans="1:6">
      <c r="A3" s="4" t="s">
        <v>20</v>
      </c>
      <c r="B3" s="5" t="s">
        <v>62</v>
      </c>
      <c r="C3" s="5" t="s">
        <v>350</v>
      </c>
      <c r="D3" s="5" t="s">
        <v>404</v>
      </c>
      <c r="E3" s="4" t="s">
        <v>405</v>
      </c>
      <c r="F3" s="4" t="s">
        <v>22</v>
      </c>
    </row>
    <row r="4" ht="20.1" customHeight="1" spans="1:6">
      <c r="A4" s="6"/>
      <c r="B4" s="7"/>
      <c r="C4" s="7"/>
      <c r="D4" s="7"/>
      <c r="E4" s="6"/>
      <c r="F4" s="6"/>
    </row>
    <row r="5" ht="39.95" hidden="1" customHeight="1" spans="1:6">
      <c r="A5" s="8" t="s">
        <v>69</v>
      </c>
      <c r="B5" s="9" t="s">
        <v>62</v>
      </c>
      <c r="C5" s="9" t="s">
        <v>350</v>
      </c>
      <c r="D5" s="9"/>
      <c r="E5" s="8" t="s">
        <v>352</v>
      </c>
      <c r="F5" s="10"/>
    </row>
    <row r="6" ht="39.95" hidden="1" customHeight="1" spans="1:6">
      <c r="A6" s="8"/>
      <c r="B6" s="9"/>
      <c r="C6" s="9"/>
      <c r="D6" s="9"/>
      <c r="E6" s="9"/>
      <c r="F6" s="9"/>
    </row>
    <row r="7" ht="24" spans="1:6">
      <c r="A7" s="8" t="s">
        <v>24</v>
      </c>
      <c r="B7" s="9" t="s">
        <v>55</v>
      </c>
      <c r="C7" s="9" t="s">
        <v>406</v>
      </c>
      <c r="D7" s="9"/>
      <c r="E7" s="8"/>
      <c r="F7" s="10"/>
    </row>
    <row r="8" ht="24" spans="1:6">
      <c r="A8" s="8" t="s">
        <v>26</v>
      </c>
      <c r="B8" s="9" t="s">
        <v>407</v>
      </c>
      <c r="C8" s="9" t="s">
        <v>408</v>
      </c>
      <c r="D8" s="9"/>
      <c r="E8" s="8" t="s">
        <v>409</v>
      </c>
      <c r="F8" s="10"/>
    </row>
    <row r="9" ht="24" spans="1:6">
      <c r="A9" s="8" t="s">
        <v>28</v>
      </c>
      <c r="B9" s="9" t="s">
        <v>410</v>
      </c>
      <c r="C9" s="9" t="s">
        <v>408</v>
      </c>
      <c r="D9" s="9"/>
      <c r="E9" s="8" t="s">
        <v>411</v>
      </c>
      <c r="F9" s="10"/>
    </row>
    <row r="10" ht="24" spans="1:6">
      <c r="A10" s="8" t="s">
        <v>30</v>
      </c>
      <c r="B10" s="9" t="s">
        <v>412</v>
      </c>
      <c r="C10" s="9" t="s">
        <v>408</v>
      </c>
      <c r="D10" s="9"/>
      <c r="E10" s="8"/>
      <c r="F10" s="10"/>
    </row>
    <row r="11" ht="36" spans="1:6">
      <c r="A11" s="8" t="s">
        <v>36</v>
      </c>
      <c r="B11" s="9" t="s">
        <v>57</v>
      </c>
      <c r="C11" s="9" t="s">
        <v>413</v>
      </c>
      <c r="D11" s="9"/>
      <c r="E11" s="8" t="s">
        <v>112</v>
      </c>
      <c r="F11" s="10"/>
    </row>
    <row r="12" spans="1:6">
      <c r="A12" s="8" t="s">
        <v>44</v>
      </c>
      <c r="B12" s="9" t="s">
        <v>383</v>
      </c>
      <c r="C12" s="9" t="s">
        <v>414</v>
      </c>
      <c r="D12" s="9"/>
      <c r="E12" s="8"/>
      <c r="F12" s="10"/>
    </row>
  </sheetData>
  <mergeCells count="9">
    <mergeCell ref="A1:F1"/>
    <mergeCell ref="A2:D2"/>
    <mergeCell ref="E2:F2"/>
    <mergeCell ref="A3:A4"/>
    <mergeCell ref="B3:B4"/>
    <mergeCell ref="C3:C4"/>
    <mergeCell ref="D3:D4"/>
    <mergeCell ref="E3:E4"/>
    <mergeCell ref="F3:F4"/>
  </mergeCells>
  <pageMargins left="0.5" right="0.27" top="0.33" bottom="0.64" header="0.16" footer="0.4"/>
  <pageSetup paperSize="9" fitToHeight="0" orientation="portrait"/>
  <headerFooter>
    <oddFooter>&amp;C&amp;r&amp;9正元·啄木鸟云计价9 www.zy-soft.com</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招标工程量清单扉页_扉1</vt:lpstr>
      <vt:lpstr>单位工程投标总价汇总表(招标)_表-04</vt:lpstr>
      <vt:lpstr>分部分项工程和单价措施项目清单_表-08</vt:lpstr>
      <vt:lpstr>总价措施项目清单_表-11</vt:lpstr>
      <vt:lpstr>其他项目清单与计价汇总表(招标)_表-12</vt:lpstr>
      <vt:lpstr>暂列金额明细表_表-12-1</vt:lpstr>
      <vt:lpstr>规费、税金项目清单_表-13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2025-03-12T14:47:00Z</dcterms:created>
  <dcterms:modified xsi:type="dcterms:W3CDTF">2025-03-12T06:48:18Z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F7FBA860DE2644A18946AC4372A4F757_12</vt:lpwstr>
  </property>
  <property fmtid="{D5CDD505-2E9C-101B-9397-08002B2CF9AE}" pid="3" name="KSOProductBuildVer">
    <vt:lpwstr>2052-12.1.0.20305</vt:lpwstr>
  </property>
</Properties>
</file>