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630" windowHeight="12975"/>
  </bookViews>
  <sheets>
    <sheet name="招标工程量清单扉页_扉1" sheetId="1" r:id="rId1"/>
    <sheet name="单项工程投标报价汇总表(招标)" sheetId="2" r:id="rId2"/>
    <sheet name="单位工程投标报价汇总表(招标)" sheetId="3" r:id="rId3"/>
    <sheet name="分部分项工程和单价措施项目清单与计价表_表—08" sheetId="4" r:id="rId4"/>
    <sheet name="总价措施项目清单与计价表_表—11" sheetId="5" r:id="rId5"/>
    <sheet name="其他项目清单_表—12" sheetId="6" r:id="rId6"/>
    <sheet name="规费、税金项目清单_表—13" sheetId="7" r:id="rId7"/>
  </sheets>
  <definedNames>
    <definedName name="_xlnm.Print_Titles" localSheetId="0">招标工程量清单扉页_扉1!$11:$11</definedName>
    <definedName name="_xlnm.Print_Titles" localSheetId="1">'单项工程投标报价汇总表(招标)'!$1:$4</definedName>
    <definedName name="_xlnm.Print_Titles" localSheetId="2">'单位工程投标报价汇总表(招标)'!$1:$4</definedName>
    <definedName name="_xlnm.Print_Titles" localSheetId="3">分部分项工程和单价措施项目清单与计价表_表—08!$1:$4</definedName>
    <definedName name="_xlnm.Print_Titles" localSheetId="4">总价措施项目清单与计价表_表—11!$1:$4</definedName>
    <definedName name="_xlnm.Print_Titles" localSheetId="5">其他项目清单_表—12!$1:$3</definedName>
    <definedName name="_xlnm.Print_Titles" localSheetId="6">规费、税金项目清单_表—13!$1:$4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<sst xmlns="http://schemas.openxmlformats.org/spreadsheetml/2006/main" count="277" uniqueCount="159">
  <si>
    <t>常州监狱女子分监狱监舍功能用房加装门</t>
  </si>
  <si>
    <t>工程</t>
  </si>
  <si>
    <t>招标工程量清单</t>
  </si>
  <si>
    <t>招　标　人:</t>
  </si>
  <si>
    <t/>
  </si>
  <si>
    <t>工 程 造 价咨  询  人:</t>
  </si>
  <si>
    <t>(单位盖章)</t>
  </si>
  <si>
    <t>(单位资质专用章)</t>
  </si>
  <si>
    <t>法定代表人
或其授权人:</t>
  </si>
  <si>
    <t>(签字或盖章)</t>
  </si>
  <si>
    <t>编制人:</t>
  </si>
  <si>
    <t>复 核 人:</t>
  </si>
  <si>
    <t>(造价人员签字盖专用章)</t>
  </si>
  <si>
    <t>(造价工程师签字盖专用章)</t>
  </si>
  <si>
    <t>编制时间：</t>
  </si>
  <si>
    <t>复核时间:</t>
  </si>
  <si>
    <t>单项工程投标总价汇总表</t>
  </si>
  <si>
    <t>工程名称：常州监狱女子分监狱监舍功能用房加装门</t>
  </si>
  <si>
    <t>序号</t>
  </si>
  <si>
    <t>单位工程名称</t>
  </si>
  <si>
    <t>金额(元)</t>
  </si>
  <si>
    <t>其中</t>
  </si>
  <si>
    <t>暂估价(元)</t>
  </si>
  <si>
    <t>安全文明施工费(元)</t>
  </si>
  <si>
    <t>规费(元)</t>
  </si>
  <si>
    <t>名称</t>
  </si>
  <si>
    <t>序号xh</t>
  </si>
  <si>
    <t>1</t>
  </si>
  <si>
    <t>合计</t>
  </si>
  <si>
    <t>单位工程投标报价汇总表</t>
  </si>
  <si>
    <t>标段：</t>
  </si>
  <si>
    <t>汇总内容</t>
  </si>
  <si>
    <t>其中:暂估价</t>
  </si>
  <si>
    <t>分部分项工程</t>
  </si>
  <si>
    <t>1.1</t>
  </si>
  <si>
    <t>人工费</t>
  </si>
  <si>
    <t>1.2</t>
  </si>
  <si>
    <t>材料费</t>
  </si>
  <si>
    <t>1.3</t>
  </si>
  <si>
    <t>施工机具使用费</t>
  </si>
  <si>
    <t>1.4</t>
  </si>
  <si>
    <t>企业管理费</t>
  </si>
  <si>
    <t>1.5</t>
  </si>
  <si>
    <t>利润</t>
  </si>
  <si>
    <t>2</t>
  </si>
  <si>
    <t>措施项目</t>
  </si>
  <si>
    <t>2.1</t>
  </si>
  <si>
    <t>单价措施项目费</t>
  </si>
  <si>
    <t>2.2</t>
  </si>
  <si>
    <t>总价措施项目费</t>
  </si>
  <si>
    <t>2.2.1</t>
  </si>
  <si>
    <t>安全文明施工费</t>
  </si>
  <si>
    <t>3</t>
  </si>
  <si>
    <t>其他项目</t>
  </si>
  <si>
    <t>3.1</t>
  </si>
  <si>
    <t>其中：暂列金额</t>
  </si>
  <si>
    <t>3.2</t>
  </si>
  <si>
    <t>其中：专业工程暂估价</t>
  </si>
  <si>
    <t>3.3</t>
  </si>
  <si>
    <t>其中：计日工</t>
  </si>
  <si>
    <t>3.4</t>
  </si>
  <si>
    <t>其中：总承包服务费</t>
  </si>
  <si>
    <t>4</t>
  </si>
  <si>
    <t>规费</t>
  </si>
  <si>
    <t>5</t>
  </si>
  <si>
    <t>税金</t>
  </si>
  <si>
    <t>6</t>
  </si>
  <si>
    <t>工程造价</t>
  </si>
  <si>
    <t>分部分项工程和单价措施项目清单与计价表</t>
  </si>
  <si>
    <t>项目编码</t>
  </si>
  <si>
    <t>项目名称</t>
  </si>
  <si>
    <t>项目特征描述</t>
  </si>
  <si>
    <t>计量单位</t>
  </si>
  <si>
    <t>工程量</t>
  </si>
  <si>
    <t>综合单价</t>
  </si>
  <si>
    <t>合价</t>
  </si>
  <si>
    <t>其中：
暂估价</t>
  </si>
  <si>
    <t>编号</t>
  </si>
  <si>
    <t>项目特征</t>
  </si>
  <si>
    <t>单位</t>
  </si>
  <si>
    <t>数量</t>
  </si>
  <si>
    <t>010802001001</t>
  </si>
  <si>
    <t>地弹簧门</t>
  </si>
  <si>
    <t>1、不锈钢包边玻璃地弹簧门
2、门扇：2mm厚304#防指纹拉丝不锈钢包框，边框宽度不少于10cm，12厚防火钢化玻璃
3、门框：2mm厚304#防指纹拉丝不锈钢门框，15mm厚阻燃板基层，门框宽度根据现场实际确定
4、拉手：2mm厚304#防指纹拉丝不锈钢拉手，拉手长度不小于80cm，含内外2侧的拉手
5、含门扇、门框、拉手、门锁、五金、闭门器等完成玻璃门的全部费用，按门扇单侧垂直投影面积计算。</t>
  </si>
  <si>
    <t>m2</t>
  </si>
  <si>
    <t>67.17</t>
  </si>
  <si>
    <t>分部分项合计</t>
  </si>
  <si>
    <t>单价措施合计</t>
  </si>
  <si>
    <t>总价措施项目清单与计价表</t>
  </si>
  <si>
    <t>计算基础</t>
  </si>
  <si>
    <t>费率(%)</t>
  </si>
  <si>
    <t>费率</t>
  </si>
  <si>
    <t>标记</t>
  </si>
  <si>
    <t>011707001001</t>
  </si>
  <si>
    <t>安全文明施工</t>
  </si>
  <si>
    <t>基本费+增加费</t>
  </si>
  <si>
    <t>基本费</t>
  </si>
  <si>
    <t>分部分项合计+单价措施项目合计-参数设备费</t>
  </si>
  <si>
    <t>省级标化工地增加费（一星级）</t>
  </si>
  <si>
    <t>扬尘污染防治增加费</t>
  </si>
  <si>
    <t>011707002001</t>
  </si>
  <si>
    <t>夜间施工</t>
  </si>
  <si>
    <t>0</t>
  </si>
  <si>
    <t>011707003001</t>
  </si>
  <si>
    <t>非夜间施工照明</t>
  </si>
  <si>
    <t>011707004001</t>
  </si>
  <si>
    <t>二次搬运</t>
  </si>
  <si>
    <t>011707005001</t>
  </si>
  <si>
    <t>冬雨季施工</t>
  </si>
  <si>
    <t>011707006001</t>
  </si>
  <si>
    <t>地上、地下设施、建筑物的临时保护设施</t>
  </si>
  <si>
    <t>7</t>
  </si>
  <si>
    <t>011707007001</t>
  </si>
  <si>
    <t>已完工程及设备保护</t>
  </si>
  <si>
    <t>0.05</t>
  </si>
  <si>
    <t>8</t>
  </si>
  <si>
    <t>011707008001</t>
  </si>
  <si>
    <t>临时设施费</t>
  </si>
  <si>
    <t>9</t>
  </si>
  <si>
    <t>011707009001</t>
  </si>
  <si>
    <t>赶工措施费</t>
  </si>
  <si>
    <t>10</t>
  </si>
  <si>
    <t>011707010001</t>
  </si>
  <si>
    <t>工程按质论价</t>
  </si>
  <si>
    <t>11</t>
  </si>
  <si>
    <t>011707011001</t>
  </si>
  <si>
    <t>住宅工程分户验收</t>
  </si>
  <si>
    <t>12</t>
  </si>
  <si>
    <t>011707012001</t>
  </si>
  <si>
    <t>建筑工人实名制费用</t>
  </si>
  <si>
    <t>13</t>
  </si>
  <si>
    <t>011707015001</t>
  </si>
  <si>
    <t>智慧工地费用</t>
  </si>
  <si>
    <t>14</t>
  </si>
  <si>
    <t>011707016001</t>
  </si>
  <si>
    <t>新冠疫情常态化防控</t>
  </si>
  <si>
    <t>其他项目清单与计价汇总表</t>
  </si>
  <si>
    <t>备注</t>
  </si>
  <si>
    <t>招标金额</t>
  </si>
  <si>
    <t>暂列金额</t>
  </si>
  <si>
    <t>4000.00</t>
  </si>
  <si>
    <t>暂估价</t>
  </si>
  <si>
    <t>材料暂估价</t>
  </si>
  <si>
    <t>专业工程暂估价</t>
  </si>
  <si>
    <t>0.00</t>
  </si>
  <si>
    <t>计日工</t>
  </si>
  <si>
    <t>总承包服务费</t>
  </si>
  <si>
    <t>规 费、税 金 项 目 清 单</t>
  </si>
  <si>
    <t>计算基数</t>
  </si>
  <si>
    <t>计算费率(%)</t>
  </si>
  <si>
    <t>社会保险费+住房公积金+环境保护税+其他规费</t>
  </si>
  <si>
    <t>社会保险费</t>
  </si>
  <si>
    <t>分部分项合计+措施项目合计+其他项目合计-参数设备费</t>
  </si>
  <si>
    <t>住房公积金</t>
  </si>
  <si>
    <t>0.53</t>
  </si>
  <si>
    <t>环境保护税</t>
  </si>
  <si>
    <t>其他规费</t>
  </si>
  <si>
    <t>分部分项合计+措施项目合计+其他项目合计+规费-参数甲供材/1.01</t>
  </si>
  <si>
    <t>规费+税金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</si>
</sst>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Calibri"/>
      <charset val="134"/>
    </font>
    <font>
      <sz val="18"/>
      <color rgb="FF000000"/>
      <name val="黑体"/>
      <charset val="134"/>
    </font>
    <font>
      <sz val="11"/>
      <color rgb="FF000000"/>
      <name val="黑体"/>
      <charset val="134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8"/>
      <color rgb="FF000000"/>
      <name val="宋体"/>
      <charset val="134"/>
    </font>
    <font>
      <b/>
      <sz val="18"/>
      <color rgb="FF000000"/>
      <name val="宋体"/>
      <charset val="134"/>
    </font>
    <font>
      <u/>
      <sz val="18"/>
      <color rgb="FF000000"/>
      <name val="宋体"/>
      <charset val="134"/>
    </font>
    <font>
      <b/>
      <sz val="36"/>
      <color rgb="FF000000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/>
  </cellStyleXfs>
  <cellXfs count="35">
    <xf numFmtId="0" fontId="0" fillId="0" borderId="0" xfId="49"/>
    <xf numFmtId="0" fontId="1" fillId="0" borderId="0" xfId="49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left" vertical="center" wrapText="1"/>
    </xf>
    <xf numFmtId="0" fontId="2" fillId="0" borderId="0" xfId="49" applyFont="1" applyFill="1" applyBorder="1" applyAlignment="1">
      <alignment horizontal="left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/>
    </xf>
    <xf numFmtId="0" fontId="2" fillId="0" borderId="3" xfId="49" applyFont="1" applyFill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/>
    </xf>
    <xf numFmtId="0" fontId="3" fillId="0" borderId="4" xfId="49" applyFont="1" applyFill="1" applyBorder="1" applyAlignment="1">
      <alignment horizontal="center" vertical="center" wrapText="1"/>
    </xf>
    <xf numFmtId="0" fontId="3" fillId="0" borderId="4" xfId="49" applyFont="1" applyFill="1" applyBorder="1" applyAlignment="1">
      <alignment horizontal="left" vertical="center" wrapText="1"/>
    </xf>
    <xf numFmtId="0" fontId="3" fillId="0" borderId="4" xfId="49" applyFont="1" applyFill="1" applyBorder="1" applyAlignment="1">
      <alignment horizontal="right"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/>
    </xf>
    <xf numFmtId="0" fontId="4" fillId="0" borderId="4" xfId="49" applyFont="1" applyFill="1" applyBorder="1" applyAlignment="1">
      <alignment wrapText="1"/>
    </xf>
    <xf numFmtId="0" fontId="5" fillId="0" borderId="0" xfId="49" applyFont="1" applyFill="1" applyBorder="1" applyAlignment="1">
      <alignment horizontal="left"/>
    </xf>
    <xf numFmtId="0" fontId="4" fillId="0" borderId="0" xfId="49" applyFont="1" applyFill="1" applyBorder="1"/>
    <xf numFmtId="0" fontId="5" fillId="0" borderId="0" xfId="49" applyFont="1" applyFill="1" applyBorder="1" applyAlignment="1">
      <alignment horizontal="center" vertical="center"/>
    </xf>
    <xf numFmtId="0" fontId="2" fillId="0" borderId="4" xfId="49" applyFont="1" applyFill="1" applyBorder="1" applyAlignment="1">
      <alignment horizontal="center" vertical="center" wrapText="1"/>
    </xf>
    <xf numFmtId="0" fontId="6" fillId="0" borderId="0" xfId="49" applyFont="1" applyFill="1" applyBorder="1" applyAlignment="1">
      <alignment horizontal="center" wrapText="1"/>
    </xf>
    <xf numFmtId="0" fontId="4" fillId="0" borderId="0" xfId="49" applyFont="1" applyFill="1" applyBorder="1" applyAlignment="1">
      <alignment horizontal="center" wrapText="1"/>
    </xf>
    <xf numFmtId="0" fontId="4" fillId="0" borderId="0" xfId="49" applyFont="1" applyFill="1" applyBorder="1" applyAlignment="1">
      <alignment wrapText="1"/>
    </xf>
    <xf numFmtId="0" fontId="6" fillId="0" borderId="1" xfId="49" applyFont="1" applyFill="1" applyBorder="1" applyAlignment="1">
      <alignment horizontal="center" wrapText="1"/>
    </xf>
    <xf numFmtId="0" fontId="7" fillId="0" borderId="0" xfId="49" applyFont="1" applyFill="1" applyBorder="1" applyAlignment="1">
      <alignment horizontal="left" wrapText="1"/>
    </xf>
    <xf numFmtId="0" fontId="4" fillId="0" borderId="0" xfId="49" applyFont="1" applyFill="1" applyBorder="1" applyAlignment="1">
      <alignment horizontal="left"/>
    </xf>
    <xf numFmtId="0" fontId="8" fillId="0" borderId="0" xfId="49" applyFont="1" applyFill="1" applyBorder="1" applyAlignment="1">
      <alignment horizontal="center" wrapText="1"/>
    </xf>
    <xf numFmtId="0" fontId="9" fillId="0" borderId="0" xfId="49" applyFont="1" applyFill="1" applyBorder="1" applyAlignment="1">
      <alignment vertical="center" wrapText="1"/>
    </xf>
    <xf numFmtId="0" fontId="9" fillId="0" borderId="0" xfId="49" applyFont="1" applyFill="1" applyBorder="1" applyAlignment="1">
      <alignment horizontal="center" vertical="center" wrapText="1"/>
    </xf>
    <xf numFmtId="0" fontId="2" fillId="0" borderId="0" xfId="49" applyFont="1" applyFill="1" applyBorder="1" applyAlignment="1">
      <alignment vertical="center"/>
    </xf>
    <xf numFmtId="0" fontId="5" fillId="0" borderId="0" xfId="49" applyFont="1" applyFill="1" applyBorder="1" applyAlignment="1">
      <alignment horizontal="left" vertical="center"/>
    </xf>
    <xf numFmtId="0" fontId="6" fillId="0" borderId="0" xfId="49" applyFont="1" applyFill="1" applyBorder="1" applyAlignment="1">
      <alignment horizontal="left"/>
    </xf>
    <xf numFmtId="0" fontId="6" fillId="0" borderId="1" xfId="49" applyFont="1" applyFill="1" applyBorder="1" applyAlignment="1">
      <alignment wrapText="1"/>
    </xf>
    <xf numFmtId="0" fontId="6" fillId="0" borderId="0" xfId="49" applyFont="1" applyFill="1" applyBorder="1" applyAlignment="1">
      <alignment horizontal="left" wrapText="1"/>
    </xf>
    <xf numFmtId="0" fontId="4" fillId="0" borderId="0" xfId="49" applyFont="1" applyFill="1" applyBorder="1" applyAlignment="1">
      <alignment horizontal="center"/>
    </xf>
    <xf numFmtId="0" fontId="4" fillId="0" borderId="5" xfId="49" applyFont="1" applyFill="1" applyBorder="1" applyAlignment="1">
      <alignment horizontal="center" wrapText="1"/>
    </xf>
    <xf numFmtId="0" fontId="6" fillId="0" borderId="0" xfId="49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2:G22"/>
  <sheetViews>
    <sheetView tabSelected="1" workbookViewId="0">
      <selection activeCell="F11" sqref="F11"/>
    </sheetView>
  </sheetViews>
  <sheetFormatPr defaultColWidth="10.2857142857143" defaultRowHeight="15" outlineLevelCol="6"/>
  <cols>
    <col min="1" max="1" width="2.32380952380952" customWidth="1"/>
    <col min="2" max="2" width="22.2666666666667" customWidth="1"/>
    <col min="3" max="3" width="40.1714285714286" customWidth="1"/>
    <col min="4" max="4" width="20.3809523809524" customWidth="1"/>
    <col min="5" max="5" width="19.3619047619048" customWidth="1"/>
    <col min="6" max="6" width="23" customWidth="1"/>
  </cols>
  <sheetData>
    <row r="2" ht="29.25" customHeight="1" spans="3:5">
      <c r="C2" s="18" t="s">
        <v>0</v>
      </c>
      <c r="D2" s="18"/>
      <c r="E2" s="18"/>
    </row>
    <row r="3" ht="29.25" customHeight="1" spans="1:5">
      <c r="A3" s="15"/>
      <c r="B3" s="15"/>
      <c r="C3" s="18"/>
      <c r="D3" s="18"/>
      <c r="E3" s="18"/>
    </row>
    <row r="4" ht="29.25" customHeight="1" spans="1:7">
      <c r="A4" s="19"/>
      <c r="B4" s="20"/>
      <c r="C4" s="21"/>
      <c r="D4" s="21"/>
      <c r="E4" s="21"/>
      <c r="F4" s="22" t="s">
        <v>1</v>
      </c>
      <c r="G4" s="23"/>
    </row>
    <row r="5" ht="29.25" customHeight="1" spans="1:5">
      <c r="A5" s="19"/>
      <c r="B5" s="24"/>
      <c r="C5" s="24"/>
      <c r="D5" s="24"/>
      <c r="E5" s="22"/>
    </row>
    <row r="6" ht="29.25" customHeight="1" spans="1:5">
      <c r="A6" s="19"/>
      <c r="B6" s="24"/>
      <c r="C6" s="24"/>
      <c r="D6" s="24"/>
      <c r="E6" s="22"/>
    </row>
    <row r="7" ht="29.25" customHeight="1" spans="1:5">
      <c r="A7" s="19"/>
      <c r="B7" s="24"/>
      <c r="C7" s="24"/>
      <c r="D7" s="24"/>
      <c r="E7" s="22"/>
    </row>
    <row r="8" ht="50.1" customHeight="1" spans="1:6">
      <c r="A8" s="25"/>
      <c r="B8" s="25"/>
      <c r="C8" s="26" t="s">
        <v>2</v>
      </c>
      <c r="D8" s="26"/>
      <c r="E8" s="26"/>
      <c r="F8" s="25"/>
    </row>
    <row r="9" ht="29.45" customHeight="1" spans="1:6">
      <c r="A9" s="25"/>
      <c r="B9" s="25"/>
      <c r="C9" s="26"/>
      <c r="D9" s="26"/>
      <c r="E9" s="26"/>
      <c r="F9" s="25"/>
    </row>
    <row r="10" ht="29.45" customHeight="1" spans="1:6">
      <c r="A10" s="25"/>
      <c r="B10" s="25"/>
      <c r="C10" s="26"/>
      <c r="D10" s="26"/>
      <c r="E10" s="26"/>
      <c r="F10" s="25"/>
    </row>
    <row r="11" ht="29.25" customHeight="1" spans="1:6">
      <c r="A11" s="27"/>
      <c r="B11" s="27"/>
      <c r="C11" s="27"/>
      <c r="D11" s="27"/>
      <c r="E11" s="27"/>
      <c r="F11" s="28"/>
    </row>
    <row r="12" ht="99.95" customHeight="1" spans="1:6">
      <c r="A12" s="18"/>
      <c r="B12" s="29" t="s">
        <v>3</v>
      </c>
      <c r="C12" s="30" t="s">
        <v>4</v>
      </c>
      <c r="D12" s="31" t="s">
        <v>5</v>
      </c>
      <c r="E12" s="21" t="s">
        <v>4</v>
      </c>
      <c r="F12" s="21"/>
    </row>
    <row r="13" ht="29.25" customHeight="1" spans="1:6">
      <c r="A13" s="19"/>
      <c r="B13" s="32"/>
      <c r="C13" s="19" t="s">
        <v>6</v>
      </c>
      <c r="D13" s="19"/>
      <c r="E13" s="33" t="s">
        <v>7</v>
      </c>
      <c r="F13" s="33"/>
    </row>
    <row r="14" ht="29.25" customHeight="1" spans="1:5">
      <c r="A14" s="19"/>
      <c r="B14" s="32"/>
      <c r="C14" s="19"/>
      <c r="D14" s="19"/>
      <c r="E14" s="19"/>
    </row>
    <row r="15" ht="99.95" customHeight="1" spans="1:6">
      <c r="A15" s="18"/>
      <c r="B15" s="31" t="s">
        <v>8</v>
      </c>
      <c r="C15" s="30" t="s">
        <v>4</v>
      </c>
      <c r="D15" s="31" t="s">
        <v>8</v>
      </c>
      <c r="E15" s="21" t="s">
        <v>4</v>
      </c>
      <c r="F15" s="21"/>
    </row>
    <row r="16" ht="29.25" customHeight="1" spans="1:6">
      <c r="A16" s="19"/>
      <c r="B16" s="32"/>
      <c r="C16" s="19" t="s">
        <v>9</v>
      </c>
      <c r="D16" s="19"/>
      <c r="E16" s="19" t="s">
        <v>9</v>
      </c>
      <c r="F16" s="19"/>
    </row>
    <row r="17" ht="29.25" customHeight="1" spans="1:5">
      <c r="A17" s="19"/>
      <c r="B17" s="32"/>
      <c r="C17" s="19"/>
      <c r="D17" s="19"/>
      <c r="E17" s="19"/>
    </row>
    <row r="18" ht="99.95" customHeight="1" spans="1:6">
      <c r="A18" s="18"/>
      <c r="B18" s="29" t="s">
        <v>10</v>
      </c>
      <c r="C18" s="30" t="s">
        <v>4</v>
      </c>
      <c r="D18" s="29" t="s">
        <v>11</v>
      </c>
      <c r="E18" s="21" t="s">
        <v>4</v>
      </c>
      <c r="F18" s="21"/>
    </row>
    <row r="19" ht="29.25" customHeight="1" spans="1:6">
      <c r="A19" s="19"/>
      <c r="B19" s="19"/>
      <c r="C19" s="19" t="s">
        <v>12</v>
      </c>
      <c r="D19" s="19"/>
      <c r="E19" s="19" t="s">
        <v>13</v>
      </c>
      <c r="F19" s="19"/>
    </row>
    <row r="20" ht="29.25" customHeight="1" spans="1:6">
      <c r="A20" s="20"/>
      <c r="B20" s="20"/>
      <c r="C20" s="20"/>
      <c r="D20" s="20"/>
      <c r="E20" s="20"/>
      <c r="F20" s="23"/>
    </row>
    <row r="21" ht="99.95" customHeight="1" spans="1:6">
      <c r="A21" s="18"/>
      <c r="B21" s="29" t="s">
        <v>14</v>
      </c>
      <c r="C21" s="30" t="s">
        <v>4</v>
      </c>
      <c r="D21" s="29" t="s">
        <v>15</v>
      </c>
      <c r="E21" s="21" t="s">
        <v>4</v>
      </c>
      <c r="F21" s="21"/>
    </row>
    <row r="22" ht="29.25" customHeight="1" spans="1:4">
      <c r="A22" s="34"/>
      <c r="B22" s="34"/>
      <c r="C22" s="29"/>
      <c r="D22" s="29"/>
    </row>
  </sheetData>
  <mergeCells count="9">
    <mergeCell ref="C8:E8"/>
    <mergeCell ref="E12:F12"/>
    <mergeCell ref="E13:F13"/>
    <mergeCell ref="E15:F15"/>
    <mergeCell ref="E16:F16"/>
    <mergeCell ref="E18:F18"/>
    <mergeCell ref="E19:F19"/>
    <mergeCell ref="E21:F21"/>
    <mergeCell ref="C2:E4"/>
  </mergeCells>
  <pageMargins left="0.708661417322835" right="0.511811023622047" top="0.393700787401575" bottom="0.590551181102362" header="0.15748031496063" footer="0.393700787401575"/>
  <pageSetup paperSize="9" scale="74" fitToHeight="0" orientation="portrait"/>
  <headerFooter>
    <oddFooter>&amp;C&amp;r&amp;9正元·啄木鸟云计价9 www.zy-soft.com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F9"/>
  <sheetViews>
    <sheetView workbookViewId="0">
      <selection activeCell="A1" sqref="A1:F1"/>
    </sheetView>
  </sheetViews>
  <sheetFormatPr defaultColWidth="10.2857142857143" defaultRowHeight="15" outlineLevelCol="5"/>
  <cols>
    <col min="1" max="1" width="9.31428571428571" customWidth="1"/>
    <col min="2" max="2" width="46.5809523809524" customWidth="1"/>
    <col min="3" max="5" width="23.7238095238095" customWidth="1"/>
  </cols>
  <sheetData>
    <row r="1" ht="43.5" customHeight="1" spans="1:6">
      <c r="A1" s="1" t="s">
        <v>16</v>
      </c>
      <c r="B1" s="1"/>
      <c r="C1" s="1"/>
      <c r="D1" s="1"/>
      <c r="E1" s="1"/>
      <c r="F1" s="1"/>
    </row>
    <row r="2" ht="29.25" customHeight="1" spans="1:6">
      <c r="A2" s="2" t="s">
        <v>17</v>
      </c>
      <c r="B2" s="2"/>
      <c r="C2" s="2"/>
      <c r="D2" s="2"/>
      <c r="E2" s="2"/>
      <c r="F2" s="2"/>
    </row>
    <row r="3" ht="20.1" customHeight="1" spans="1:6">
      <c r="A3" s="17" t="s">
        <v>18</v>
      </c>
      <c r="B3" s="12" t="s">
        <v>19</v>
      </c>
      <c r="C3" s="12" t="s">
        <v>20</v>
      </c>
      <c r="D3" s="17" t="s">
        <v>21</v>
      </c>
      <c r="E3" s="17"/>
      <c r="F3" s="17"/>
    </row>
    <row r="4" ht="20.1" customHeight="1" spans="1:6">
      <c r="A4" s="17"/>
      <c r="B4" s="12"/>
      <c r="C4" s="12"/>
      <c r="D4" s="17" t="s">
        <v>22</v>
      </c>
      <c r="E4" s="12" t="s">
        <v>23</v>
      </c>
      <c r="F4" s="17" t="s">
        <v>24</v>
      </c>
    </row>
    <row r="5" ht="39.95" hidden="1" customHeight="1" spans="1:6">
      <c r="A5" s="8"/>
      <c r="B5" s="9" t="s">
        <v>25</v>
      </c>
      <c r="C5" s="10"/>
      <c r="D5" s="10"/>
      <c r="E5" s="10"/>
      <c r="F5" s="10"/>
    </row>
    <row r="6" ht="39.95" hidden="1" customHeight="1" spans="1:6">
      <c r="A6" s="8" t="s">
        <v>26</v>
      </c>
      <c r="B6" s="9" t="s">
        <v>25</v>
      </c>
      <c r="C6" s="10"/>
      <c r="D6" s="10"/>
      <c r="E6" s="10"/>
      <c r="F6" s="10"/>
    </row>
    <row r="7" spans="1:6">
      <c r="A7" s="8"/>
      <c r="B7" s="9" t="s">
        <v>0</v>
      </c>
      <c r="C7" s="10"/>
      <c r="D7" s="10"/>
      <c r="E7" s="10"/>
      <c r="F7" s="10"/>
    </row>
    <row r="8" spans="1:6">
      <c r="A8" s="8" t="s">
        <v>27</v>
      </c>
      <c r="B8" s="9" t="s">
        <v>0</v>
      </c>
      <c r="C8" s="10"/>
      <c r="D8" s="10"/>
      <c r="E8" s="10"/>
      <c r="F8" s="10"/>
    </row>
    <row r="9" spans="1:6">
      <c r="A9" s="8"/>
      <c r="B9" s="9" t="s">
        <v>28</v>
      </c>
      <c r="C9" s="10"/>
      <c r="D9" s="10"/>
      <c r="E9" s="10"/>
      <c r="F9" s="10"/>
    </row>
  </sheetData>
  <mergeCells count="6">
    <mergeCell ref="A1:F1"/>
    <mergeCell ref="A2:F2"/>
    <mergeCell ref="D3:F3"/>
    <mergeCell ref="A3:A4"/>
    <mergeCell ref="B3:B4"/>
    <mergeCell ref="C3:C4"/>
  </mergeCells>
  <pageMargins left="0.74" right="0.27" top="0.33" bottom="0.64" header="0.16" footer="0.4"/>
  <pageSetup paperSize="9" scale="70" fitToHeight="0" orientation="portrait"/>
  <headerFooter>
    <oddFooter>&amp;C&amp;r&amp;9正元·啄木鸟云计价9 www.zy-soft.com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F24"/>
  <sheetViews>
    <sheetView workbookViewId="0">
      <selection activeCell="A1" sqref="A1:D1"/>
    </sheetView>
  </sheetViews>
  <sheetFormatPr defaultColWidth="10.2857142857143" defaultRowHeight="15" outlineLevelCol="5"/>
  <cols>
    <col min="1" max="1" width="9.31428571428571" customWidth="1"/>
    <col min="2" max="2" width="46.5809523809524" customWidth="1"/>
    <col min="3" max="3" width="23.7238095238095" customWidth="1"/>
    <col min="4" max="4" width="20.5238095238095" customWidth="1"/>
    <col min="5" max="5" width="10.6" customWidth="1"/>
  </cols>
  <sheetData>
    <row r="1" ht="43.5" customHeight="1" spans="1:4">
      <c r="A1" s="1" t="s">
        <v>29</v>
      </c>
      <c r="B1" s="1"/>
      <c r="C1" s="1"/>
      <c r="D1" s="1"/>
    </row>
    <row r="2" ht="29.25" customHeight="1" spans="1:6">
      <c r="A2" s="2" t="s">
        <v>17</v>
      </c>
      <c r="B2" s="2"/>
      <c r="C2" s="2"/>
      <c r="D2" s="2" t="s">
        <v>30</v>
      </c>
      <c r="E2" s="3"/>
      <c r="F2" s="3"/>
    </row>
    <row r="3" ht="20.1" customHeight="1" spans="1:4">
      <c r="A3" s="4" t="s">
        <v>18</v>
      </c>
      <c r="B3" s="5" t="s">
        <v>31</v>
      </c>
      <c r="C3" s="5" t="s">
        <v>20</v>
      </c>
      <c r="D3" s="4" t="s">
        <v>32</v>
      </c>
    </row>
    <row r="4" ht="20.1" customHeight="1" spans="1:4">
      <c r="A4" s="6"/>
      <c r="B4" s="7"/>
      <c r="C4" s="7"/>
      <c r="D4" s="6"/>
    </row>
    <row r="5" ht="39.95" hidden="1" customHeight="1" spans="1:4">
      <c r="A5" s="8" t="s">
        <v>18</v>
      </c>
      <c r="B5" s="9" t="s">
        <v>31</v>
      </c>
      <c r="C5" s="10"/>
      <c r="D5" s="10"/>
    </row>
    <row r="6" ht="39.95" hidden="1" customHeight="1" spans="1:4">
      <c r="A6" s="8"/>
      <c r="B6" s="9"/>
      <c r="C6" s="9"/>
      <c r="D6" s="9"/>
    </row>
    <row r="7" spans="1:4">
      <c r="A7" s="8" t="s">
        <v>27</v>
      </c>
      <c r="B7" s="9" t="s">
        <v>33</v>
      </c>
      <c r="C7" s="10"/>
      <c r="D7" s="10"/>
    </row>
    <row r="8" spans="1:4">
      <c r="A8" s="8" t="s">
        <v>34</v>
      </c>
      <c r="B8" s="9" t="s">
        <v>35</v>
      </c>
      <c r="C8" s="10"/>
      <c r="D8" s="10"/>
    </row>
    <row r="9" spans="1:4">
      <c r="A9" s="8" t="s">
        <v>36</v>
      </c>
      <c r="B9" s="9" t="s">
        <v>37</v>
      </c>
      <c r="C9" s="10"/>
      <c r="D9" s="10"/>
    </row>
    <row r="10" spans="1:4">
      <c r="A10" s="8" t="s">
        <v>38</v>
      </c>
      <c r="B10" s="9" t="s">
        <v>39</v>
      </c>
      <c r="C10" s="10"/>
      <c r="D10" s="10"/>
    </row>
    <row r="11" spans="1:4">
      <c r="A11" s="8" t="s">
        <v>40</v>
      </c>
      <c r="B11" s="9" t="s">
        <v>41</v>
      </c>
      <c r="C11" s="10"/>
      <c r="D11" s="10"/>
    </row>
    <row r="12" spans="1:4">
      <c r="A12" s="8" t="s">
        <v>42</v>
      </c>
      <c r="B12" s="9" t="s">
        <v>43</v>
      </c>
      <c r="C12" s="10"/>
      <c r="D12" s="10"/>
    </row>
    <row r="13" spans="1:4">
      <c r="A13" s="8" t="s">
        <v>44</v>
      </c>
      <c r="B13" s="9" t="s">
        <v>45</v>
      </c>
      <c r="C13" s="10"/>
      <c r="D13" s="10"/>
    </row>
    <row r="14" spans="1:4">
      <c r="A14" s="8" t="s">
        <v>46</v>
      </c>
      <c r="B14" s="9" t="s">
        <v>47</v>
      </c>
      <c r="C14" s="10"/>
      <c r="D14" s="10"/>
    </row>
    <row r="15" spans="1:4">
      <c r="A15" s="8" t="s">
        <v>48</v>
      </c>
      <c r="B15" s="9" t="s">
        <v>49</v>
      </c>
      <c r="C15" s="10"/>
      <c r="D15" s="10"/>
    </row>
    <row r="16" spans="1:4">
      <c r="A16" s="8" t="s">
        <v>50</v>
      </c>
      <c r="B16" s="9" t="s">
        <v>51</v>
      </c>
      <c r="C16" s="10"/>
      <c r="D16" s="10"/>
    </row>
    <row r="17" spans="1:4">
      <c r="A17" s="8" t="s">
        <v>52</v>
      </c>
      <c r="B17" s="9" t="s">
        <v>53</v>
      </c>
      <c r="C17" s="10"/>
      <c r="D17" s="10"/>
    </row>
    <row r="18" spans="1:4">
      <c r="A18" s="8" t="s">
        <v>54</v>
      </c>
      <c r="B18" s="9" t="s">
        <v>55</v>
      </c>
      <c r="C18" s="10"/>
      <c r="D18" s="10"/>
    </row>
    <row r="19" spans="1:4">
      <c r="A19" s="8" t="s">
        <v>56</v>
      </c>
      <c r="B19" s="9" t="s">
        <v>57</v>
      </c>
      <c r="C19" s="10"/>
      <c r="D19" s="10"/>
    </row>
    <row r="20" spans="1:4">
      <c r="A20" s="8" t="s">
        <v>58</v>
      </c>
      <c r="B20" s="9" t="s">
        <v>59</v>
      </c>
      <c r="C20" s="10"/>
      <c r="D20" s="10"/>
    </row>
    <row r="21" spans="1:4">
      <c r="A21" s="8" t="s">
        <v>60</v>
      </c>
      <c r="B21" s="9" t="s">
        <v>61</v>
      </c>
      <c r="C21" s="10"/>
      <c r="D21" s="10"/>
    </row>
    <row r="22" spans="1:4">
      <c r="A22" s="8" t="s">
        <v>62</v>
      </c>
      <c r="B22" s="9" t="s">
        <v>63</v>
      </c>
      <c r="C22" s="10"/>
      <c r="D22" s="10"/>
    </row>
    <row r="23" spans="1:4">
      <c r="A23" s="8" t="s">
        <v>64</v>
      </c>
      <c r="B23" s="9" t="s">
        <v>65</v>
      </c>
      <c r="C23" s="10"/>
      <c r="D23" s="10"/>
    </row>
    <row r="24" spans="1:4">
      <c r="A24" s="8" t="s">
        <v>66</v>
      </c>
      <c r="B24" s="9" t="s">
        <v>67</v>
      </c>
      <c r="C24" s="10"/>
      <c r="D24" s="10"/>
    </row>
  </sheetData>
  <mergeCells count="6">
    <mergeCell ref="A1:D1"/>
    <mergeCell ref="A2:C2"/>
    <mergeCell ref="A3:A4"/>
    <mergeCell ref="B3:B4"/>
    <mergeCell ref="C3:C4"/>
    <mergeCell ref="D3:D4"/>
  </mergeCells>
  <pageMargins left="0.74" right="0.27" top="0.33" bottom="0.64" header="0.16" footer="0.4"/>
  <pageSetup paperSize="9" scale="97" fitToHeight="0" orientation="portrait"/>
  <headerFooter>
    <oddFooter>&amp;C&amp;r&amp;9正元·啄木鸟云计价9 www.zy-soft.com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pageSetUpPr fitToPage="1"/>
  </sheetPr>
  <dimension ref="A1:M9"/>
  <sheetViews>
    <sheetView workbookViewId="0">
      <selection activeCell="A1" sqref="A1:I1"/>
    </sheetView>
  </sheetViews>
  <sheetFormatPr defaultColWidth="10.2857142857143" defaultRowHeight="15"/>
  <cols>
    <col min="1" max="1" width="4.8" customWidth="1"/>
    <col min="2" max="2" width="12.3714285714286" customWidth="1"/>
    <col min="3" max="3" width="15.2857142857143" customWidth="1"/>
    <col min="4" max="4" width="24.8857142857143" customWidth="1"/>
    <col min="5" max="5" width="6.55238095238095" customWidth="1"/>
    <col min="6" max="6" width="10.047619047619" customWidth="1"/>
    <col min="7" max="7" width="9.17142857142857" customWidth="1"/>
    <col min="8" max="8" width="12.0761904761905" customWidth="1"/>
    <col min="9" max="9" width="9.31428571428571" customWidth="1"/>
    <col min="10" max="12" width="10.6" customWidth="1"/>
  </cols>
  <sheetData>
    <row r="1" ht="43.5" customHeight="1" spans="1:9">
      <c r="A1" s="1" t="s">
        <v>68</v>
      </c>
      <c r="B1" s="1"/>
      <c r="C1" s="1"/>
      <c r="D1" s="1"/>
      <c r="E1" s="1"/>
      <c r="F1" s="1"/>
      <c r="G1" s="1"/>
      <c r="H1" s="1"/>
      <c r="I1" s="1"/>
    </row>
    <row r="2" ht="29.25" customHeight="1" spans="1:13">
      <c r="A2" s="2" t="s">
        <v>17</v>
      </c>
      <c r="B2" s="2"/>
      <c r="C2" s="2"/>
      <c r="D2" s="2"/>
      <c r="E2" s="2"/>
      <c r="F2" s="2"/>
      <c r="G2" s="16"/>
      <c r="H2" s="2" t="s">
        <v>30</v>
      </c>
      <c r="I2" s="2"/>
      <c r="J2" s="3"/>
      <c r="K2" s="3"/>
      <c r="L2" s="3"/>
      <c r="M2" s="3"/>
    </row>
    <row r="3" ht="30" customHeight="1" spans="1:9">
      <c r="A3" s="4" t="s">
        <v>18</v>
      </c>
      <c r="B3" s="5" t="s">
        <v>69</v>
      </c>
      <c r="C3" s="5" t="s">
        <v>70</v>
      </c>
      <c r="D3" s="5" t="s">
        <v>71</v>
      </c>
      <c r="E3" s="4" t="s">
        <v>72</v>
      </c>
      <c r="F3" s="4" t="s">
        <v>73</v>
      </c>
      <c r="G3" s="12" t="s">
        <v>20</v>
      </c>
      <c r="H3" s="12"/>
      <c r="I3" s="12"/>
    </row>
    <row r="4" ht="30" customHeight="1" spans="1:9">
      <c r="A4" s="6"/>
      <c r="B4" s="7"/>
      <c r="C4" s="7"/>
      <c r="D4" s="7"/>
      <c r="E4" s="6"/>
      <c r="F4" s="6"/>
      <c r="G4" s="12" t="s">
        <v>74</v>
      </c>
      <c r="H4" s="12" t="s">
        <v>75</v>
      </c>
      <c r="I4" s="17" t="s">
        <v>76</v>
      </c>
    </row>
    <row r="5" ht="39.95" hidden="1" customHeight="1" spans="1:9">
      <c r="A5" s="8" t="s">
        <v>18</v>
      </c>
      <c r="B5" s="8" t="s">
        <v>77</v>
      </c>
      <c r="C5" s="9" t="s">
        <v>25</v>
      </c>
      <c r="D5" s="9" t="s">
        <v>78</v>
      </c>
      <c r="E5" s="8" t="s">
        <v>79</v>
      </c>
      <c r="F5" s="10" t="s">
        <v>80</v>
      </c>
      <c r="G5" s="10"/>
      <c r="H5" s="10"/>
      <c r="I5" s="10"/>
    </row>
    <row r="6" ht="39.95" hidden="1" customHeight="1" spans="1:9">
      <c r="A6" s="8"/>
      <c r="B6" s="8"/>
      <c r="C6" s="9"/>
      <c r="D6" s="9"/>
      <c r="E6" s="9"/>
      <c r="F6" s="9"/>
      <c r="G6" s="8"/>
      <c r="H6" s="10"/>
      <c r="I6" s="13"/>
    </row>
    <row r="7" ht="192" spans="1:9">
      <c r="A7" s="8" t="s">
        <v>27</v>
      </c>
      <c r="B7" s="8" t="s">
        <v>81</v>
      </c>
      <c r="C7" s="9" t="s">
        <v>82</v>
      </c>
      <c r="D7" s="9" t="s">
        <v>83</v>
      </c>
      <c r="E7" s="8" t="s">
        <v>84</v>
      </c>
      <c r="F7" s="10" t="s">
        <v>85</v>
      </c>
      <c r="G7" s="10"/>
      <c r="H7" s="10"/>
      <c r="I7" s="10"/>
    </row>
    <row r="8" spans="1:9">
      <c r="A8" s="8"/>
      <c r="B8" s="8"/>
      <c r="C8" s="9" t="s">
        <v>86</v>
      </c>
      <c r="D8" s="9"/>
      <c r="E8" s="8"/>
      <c r="F8" s="10"/>
      <c r="G8" s="10"/>
      <c r="H8" s="10"/>
      <c r="I8" s="10"/>
    </row>
    <row r="9" spans="1:9">
      <c r="A9" s="8"/>
      <c r="B9" s="8"/>
      <c r="C9" s="9" t="s">
        <v>87</v>
      </c>
      <c r="D9" s="9"/>
      <c r="E9" s="8"/>
      <c r="F9" s="10"/>
      <c r="G9" s="10"/>
      <c r="H9" s="10"/>
      <c r="I9" s="10"/>
    </row>
  </sheetData>
  <mergeCells count="10">
    <mergeCell ref="A1:I1"/>
    <mergeCell ref="A2:F2"/>
    <mergeCell ref="H2:I2"/>
    <mergeCell ref="G3:I3"/>
    <mergeCell ref="A3:A4"/>
    <mergeCell ref="B3:B4"/>
    <mergeCell ref="C3:C4"/>
    <mergeCell ref="D3:D4"/>
    <mergeCell ref="E3:E4"/>
    <mergeCell ref="F3:F4"/>
  </mergeCells>
  <pageMargins left="0.5" right="0.27" top="0.33" bottom="0.64" header="0.16" footer="0.4"/>
  <pageSetup paperSize="9" scale="96" fitToHeight="0" orientation="portrait"/>
  <headerFooter>
    <oddFooter>&amp;C&amp;r&amp;9正元·啄木鸟云计价9 www.zy-soft.com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L24"/>
  <sheetViews>
    <sheetView workbookViewId="0">
      <selection activeCell="A1" sqref="A1:I1"/>
    </sheetView>
  </sheetViews>
  <sheetFormatPr defaultColWidth="10.2857142857143" defaultRowHeight="15"/>
  <cols>
    <col min="1" max="1" width="6.40952380952381" customWidth="1"/>
    <col min="2" max="2" width="15.7238095238095" customWidth="1"/>
    <col min="3" max="3" width="34.5047619047619" customWidth="1"/>
    <col min="4" max="4" width="15.8666666666667" hidden="1" customWidth="1"/>
    <col min="5" max="5" width="24.6" customWidth="1"/>
    <col min="6" max="6" width="8" hidden="1" customWidth="1"/>
    <col min="7" max="7" width="4.65714285714286" hidden="1" customWidth="1"/>
    <col min="8" max="8" width="9.31428571428571" customWidth="1"/>
    <col min="9" max="9" width="13.8285714285714" customWidth="1"/>
    <col min="10" max="11" width="10.6" customWidth="1"/>
  </cols>
  <sheetData>
    <row r="1" ht="43.5" customHeight="1" spans="1:9">
      <c r="A1" s="1" t="s">
        <v>88</v>
      </c>
      <c r="B1" s="1"/>
      <c r="C1" s="1"/>
      <c r="D1" s="1"/>
      <c r="E1" s="1"/>
      <c r="F1" s="1"/>
      <c r="G1" s="1"/>
      <c r="H1" s="1"/>
      <c r="I1" s="1"/>
    </row>
    <row r="2" ht="29.25" customHeight="1" spans="1:12">
      <c r="A2" s="2" t="s">
        <v>17</v>
      </c>
      <c r="B2" s="2"/>
      <c r="C2" s="2"/>
      <c r="D2" s="2"/>
      <c r="E2" s="2"/>
      <c r="F2" s="14"/>
      <c r="G2" s="14"/>
      <c r="H2" s="2" t="s">
        <v>30</v>
      </c>
      <c r="I2" s="2"/>
      <c r="J2" s="3"/>
      <c r="K2" s="3"/>
      <c r="L2" s="3"/>
    </row>
    <row r="3" ht="20.1" customHeight="1" spans="1:9">
      <c r="A3" s="4" t="s">
        <v>18</v>
      </c>
      <c r="B3" s="4" t="s">
        <v>69</v>
      </c>
      <c r="C3" s="5" t="s">
        <v>70</v>
      </c>
      <c r="D3" s="5"/>
      <c r="E3" s="5" t="s">
        <v>89</v>
      </c>
      <c r="F3" s="5"/>
      <c r="G3" s="5"/>
      <c r="H3" s="4" t="s">
        <v>90</v>
      </c>
      <c r="I3" s="4" t="s">
        <v>20</v>
      </c>
    </row>
    <row r="4" ht="20.1" customHeight="1" spans="1:9">
      <c r="A4" s="6"/>
      <c r="B4" s="6"/>
      <c r="C4" s="7"/>
      <c r="D4" s="7"/>
      <c r="E4" s="7"/>
      <c r="F4" s="7"/>
      <c r="G4" s="7"/>
      <c r="H4" s="6"/>
      <c r="I4" s="6"/>
    </row>
    <row r="5" ht="39.95" hidden="1" customHeight="1" spans="1:10">
      <c r="A5" s="8" t="s">
        <v>18</v>
      </c>
      <c r="B5" s="8" t="s">
        <v>77</v>
      </c>
      <c r="C5" s="9" t="s">
        <v>70</v>
      </c>
      <c r="D5" s="9" t="s">
        <v>89</v>
      </c>
      <c r="E5" s="9" t="str">
        <f>IF(OR(G5="",G5="2",LEFT(G5,1)="1"),IF(D5&lt;&gt;"",D5,""),"")</f>
        <v/>
      </c>
      <c r="F5" s="9" t="s">
        <v>91</v>
      </c>
      <c r="G5" s="9" t="s">
        <v>92</v>
      </c>
      <c r="H5" s="10" t="str">
        <f>IF(OR(G5="",G5="2",LEFT(G5,1)="1"),F5,"")</f>
        <v/>
      </c>
      <c r="I5" s="10"/>
      <c r="J5" s="15"/>
    </row>
    <row r="6" ht="39.95" hidden="1" customHeight="1" spans="1:9">
      <c r="A6" s="8"/>
      <c r="B6" s="8"/>
      <c r="C6" s="9"/>
      <c r="D6" s="9"/>
      <c r="E6" s="9"/>
      <c r="F6" s="9"/>
      <c r="G6" s="9"/>
      <c r="H6" s="8"/>
      <c r="I6" s="9"/>
    </row>
    <row r="7" spans="1:9">
      <c r="A7" s="8" t="s">
        <v>27</v>
      </c>
      <c r="B7" s="8" t="s">
        <v>93</v>
      </c>
      <c r="C7" s="9" t="s">
        <v>94</v>
      </c>
      <c r="D7" s="9" t="s">
        <v>95</v>
      </c>
      <c r="E7" s="9" t="str">
        <f t="shared" ref="E7:E24" si="0">IF(OR(G7="",G7="2",LEFT(G7,1)="1"),IF(D7&lt;&gt;"",D7,""),"")</f>
        <v>基本费+增加费</v>
      </c>
      <c r="F7" s="9"/>
      <c r="G7" s="9" t="s">
        <v>27</v>
      </c>
      <c r="H7" s="10">
        <f t="shared" ref="H7:H24" si="1">IF(OR(G7="",G7="2",LEFT(G7,1)="1"),F7,"")</f>
        <v>0</v>
      </c>
      <c r="I7" s="10"/>
    </row>
    <row r="8" ht="36" spans="1:9">
      <c r="A8" s="8" t="s">
        <v>34</v>
      </c>
      <c r="B8" s="8"/>
      <c r="C8" s="9" t="s">
        <v>96</v>
      </c>
      <c r="D8" s="9" t="s">
        <v>97</v>
      </c>
      <c r="E8" s="9" t="str">
        <f t="shared" si="0"/>
        <v>分部分项合计+单价措施项目合计-参数设备费</v>
      </c>
      <c r="F8" s="9" t="s">
        <v>54</v>
      </c>
      <c r="G8" s="9" t="s">
        <v>34</v>
      </c>
      <c r="H8" s="10" t="str">
        <f t="shared" si="1"/>
        <v>3.1</v>
      </c>
      <c r="I8" s="10"/>
    </row>
    <row r="9" ht="36" spans="1:9">
      <c r="A9" s="8" t="s">
        <v>36</v>
      </c>
      <c r="B9" s="8"/>
      <c r="C9" s="9" t="s">
        <v>98</v>
      </c>
      <c r="D9" s="9" t="s">
        <v>97</v>
      </c>
      <c r="E9" s="9" t="str">
        <f t="shared" si="0"/>
        <v>分部分项合计+单价措施项目合计-参数设备费</v>
      </c>
      <c r="F9" s="9"/>
      <c r="G9" s="9" t="s">
        <v>36</v>
      </c>
      <c r="H9" s="10">
        <f t="shared" si="1"/>
        <v>0</v>
      </c>
      <c r="I9" s="10"/>
    </row>
    <row r="10" ht="36" spans="1:9">
      <c r="A10" s="8" t="s">
        <v>38</v>
      </c>
      <c r="B10" s="8"/>
      <c r="C10" s="9" t="s">
        <v>99</v>
      </c>
      <c r="D10" s="9" t="s">
        <v>97</v>
      </c>
      <c r="E10" s="9" t="str">
        <f t="shared" si="0"/>
        <v>分部分项合计+单价措施项目合计-参数设备费</v>
      </c>
      <c r="F10" s="9"/>
      <c r="G10" s="9" t="s">
        <v>38</v>
      </c>
      <c r="H10" s="10">
        <f t="shared" si="1"/>
        <v>0</v>
      </c>
      <c r="I10" s="10"/>
    </row>
    <row r="11" ht="36" spans="1:9">
      <c r="A11" s="8" t="s">
        <v>44</v>
      </c>
      <c r="B11" s="8" t="s">
        <v>100</v>
      </c>
      <c r="C11" s="9" t="s">
        <v>101</v>
      </c>
      <c r="D11" s="9" t="s">
        <v>97</v>
      </c>
      <c r="E11" s="9" t="str">
        <f t="shared" si="0"/>
        <v/>
      </c>
      <c r="F11" s="9"/>
      <c r="G11" s="9" t="s">
        <v>102</v>
      </c>
      <c r="H11" s="10" t="str">
        <f t="shared" si="1"/>
        <v/>
      </c>
      <c r="I11" s="10"/>
    </row>
    <row r="12" ht="36" spans="1:9">
      <c r="A12" s="8" t="s">
        <v>52</v>
      </c>
      <c r="B12" s="8" t="s">
        <v>103</v>
      </c>
      <c r="C12" s="9" t="s">
        <v>104</v>
      </c>
      <c r="D12" s="9" t="s">
        <v>97</v>
      </c>
      <c r="E12" s="9" t="str">
        <f t="shared" si="0"/>
        <v/>
      </c>
      <c r="F12" s="9"/>
      <c r="G12" s="9" t="s">
        <v>102</v>
      </c>
      <c r="H12" s="10" t="str">
        <f t="shared" si="1"/>
        <v/>
      </c>
      <c r="I12" s="10"/>
    </row>
    <row r="13" ht="36" spans="1:9">
      <c r="A13" s="8" t="s">
        <v>62</v>
      </c>
      <c r="B13" s="8" t="s">
        <v>105</v>
      </c>
      <c r="C13" s="9" t="s">
        <v>106</v>
      </c>
      <c r="D13" s="9" t="s">
        <v>97</v>
      </c>
      <c r="E13" s="9" t="str">
        <f t="shared" si="0"/>
        <v/>
      </c>
      <c r="F13" s="9"/>
      <c r="G13" s="9" t="s">
        <v>102</v>
      </c>
      <c r="H13" s="10" t="str">
        <f t="shared" si="1"/>
        <v/>
      </c>
      <c r="I13" s="10"/>
    </row>
    <row r="14" ht="36" spans="1:9">
      <c r="A14" s="8" t="s">
        <v>64</v>
      </c>
      <c r="B14" s="8" t="s">
        <v>107</v>
      </c>
      <c r="C14" s="9" t="s">
        <v>108</v>
      </c>
      <c r="D14" s="9" t="s">
        <v>97</v>
      </c>
      <c r="E14" s="9" t="str">
        <f t="shared" si="0"/>
        <v/>
      </c>
      <c r="F14" s="9"/>
      <c r="G14" s="9" t="s">
        <v>102</v>
      </c>
      <c r="H14" s="10" t="str">
        <f t="shared" si="1"/>
        <v/>
      </c>
      <c r="I14" s="10"/>
    </row>
    <row r="15" ht="36" spans="1:9">
      <c r="A15" s="8" t="s">
        <v>66</v>
      </c>
      <c r="B15" s="8" t="s">
        <v>109</v>
      </c>
      <c r="C15" s="9" t="s">
        <v>110</v>
      </c>
      <c r="D15" s="9" t="s">
        <v>97</v>
      </c>
      <c r="E15" s="9" t="str">
        <f t="shared" si="0"/>
        <v/>
      </c>
      <c r="F15" s="9"/>
      <c r="G15" s="9" t="s">
        <v>102</v>
      </c>
      <c r="H15" s="10" t="str">
        <f t="shared" si="1"/>
        <v/>
      </c>
      <c r="I15" s="10"/>
    </row>
    <row r="16" ht="36" spans="1:9">
      <c r="A16" s="8" t="s">
        <v>111</v>
      </c>
      <c r="B16" s="8" t="s">
        <v>112</v>
      </c>
      <c r="C16" s="9" t="s">
        <v>113</v>
      </c>
      <c r="D16" s="9" t="s">
        <v>97</v>
      </c>
      <c r="E16" s="9" t="str">
        <f t="shared" si="0"/>
        <v/>
      </c>
      <c r="F16" s="9" t="s">
        <v>114</v>
      </c>
      <c r="G16" s="9" t="s">
        <v>102</v>
      </c>
      <c r="H16" s="10" t="str">
        <f t="shared" si="1"/>
        <v/>
      </c>
      <c r="I16" s="10"/>
    </row>
    <row r="17" ht="36" spans="1:9">
      <c r="A17" s="8" t="s">
        <v>115</v>
      </c>
      <c r="B17" s="8" t="s">
        <v>116</v>
      </c>
      <c r="C17" s="9" t="s">
        <v>117</v>
      </c>
      <c r="D17" s="9" t="s">
        <v>97</v>
      </c>
      <c r="E17" s="9" t="str">
        <f t="shared" si="0"/>
        <v/>
      </c>
      <c r="F17" s="9" t="s">
        <v>27</v>
      </c>
      <c r="G17" s="9" t="s">
        <v>102</v>
      </c>
      <c r="H17" s="10" t="str">
        <f t="shared" si="1"/>
        <v/>
      </c>
      <c r="I17" s="10"/>
    </row>
    <row r="18" ht="36" spans="1:9">
      <c r="A18" s="8" t="s">
        <v>118</v>
      </c>
      <c r="B18" s="8" t="s">
        <v>119</v>
      </c>
      <c r="C18" s="9" t="s">
        <v>120</v>
      </c>
      <c r="D18" s="9" t="s">
        <v>97</v>
      </c>
      <c r="E18" s="9" t="str">
        <f t="shared" si="0"/>
        <v/>
      </c>
      <c r="F18" s="9"/>
      <c r="G18" s="9" t="s">
        <v>102</v>
      </c>
      <c r="H18" s="10" t="str">
        <f t="shared" si="1"/>
        <v/>
      </c>
      <c r="I18" s="10"/>
    </row>
    <row r="19" ht="36" spans="1:9">
      <c r="A19" s="8" t="s">
        <v>121</v>
      </c>
      <c r="B19" s="8" t="s">
        <v>122</v>
      </c>
      <c r="C19" s="9" t="s">
        <v>123</v>
      </c>
      <c r="D19" s="9" t="s">
        <v>97</v>
      </c>
      <c r="E19" s="9" t="str">
        <f t="shared" si="0"/>
        <v>分部分项合计+单价措施项目合计-参数设备费</v>
      </c>
      <c r="F19" s="9"/>
      <c r="G19" s="9" t="s">
        <v>44</v>
      </c>
      <c r="H19" s="10">
        <f t="shared" si="1"/>
        <v>0</v>
      </c>
      <c r="I19" s="10"/>
    </row>
    <row r="20" ht="36" spans="1:9">
      <c r="A20" s="8" t="s">
        <v>124</v>
      </c>
      <c r="B20" s="8" t="s">
        <v>125</v>
      </c>
      <c r="C20" s="9" t="s">
        <v>126</v>
      </c>
      <c r="D20" s="9" t="s">
        <v>97</v>
      </c>
      <c r="E20" s="9" t="str">
        <f t="shared" si="0"/>
        <v/>
      </c>
      <c r="F20" s="9"/>
      <c r="G20" s="9" t="s">
        <v>102</v>
      </c>
      <c r="H20" s="10" t="str">
        <f t="shared" si="1"/>
        <v/>
      </c>
      <c r="I20" s="10"/>
    </row>
    <row r="21" ht="36" spans="1:9">
      <c r="A21" s="8" t="s">
        <v>127</v>
      </c>
      <c r="B21" s="8" t="s">
        <v>128</v>
      </c>
      <c r="C21" s="9" t="s">
        <v>129</v>
      </c>
      <c r="D21" s="9" t="s">
        <v>97</v>
      </c>
      <c r="E21" s="9" t="str">
        <f t="shared" si="0"/>
        <v/>
      </c>
      <c r="F21" s="9"/>
      <c r="G21" s="9" t="s">
        <v>102</v>
      </c>
      <c r="H21" s="10" t="str">
        <f t="shared" si="1"/>
        <v/>
      </c>
      <c r="I21" s="10"/>
    </row>
    <row r="22" ht="36" spans="1:9">
      <c r="A22" s="8" t="s">
        <v>130</v>
      </c>
      <c r="B22" s="8" t="s">
        <v>131</v>
      </c>
      <c r="C22" s="9" t="s">
        <v>132</v>
      </c>
      <c r="D22" s="9" t="s">
        <v>97</v>
      </c>
      <c r="E22" s="9" t="str">
        <f t="shared" si="0"/>
        <v/>
      </c>
      <c r="F22" s="9"/>
      <c r="G22" s="9" t="s">
        <v>102</v>
      </c>
      <c r="H22" s="10" t="str">
        <f t="shared" si="1"/>
        <v/>
      </c>
      <c r="I22" s="10"/>
    </row>
    <row r="23" ht="36" spans="1:9">
      <c r="A23" s="8" t="s">
        <v>133</v>
      </c>
      <c r="B23" s="8" t="s">
        <v>134</v>
      </c>
      <c r="C23" s="9" t="s">
        <v>135</v>
      </c>
      <c r="D23" s="9" t="s">
        <v>97</v>
      </c>
      <c r="E23" s="9" t="str">
        <f t="shared" si="0"/>
        <v/>
      </c>
      <c r="F23" s="9"/>
      <c r="G23" s="9" t="s">
        <v>102</v>
      </c>
      <c r="H23" s="10" t="str">
        <f t="shared" si="1"/>
        <v/>
      </c>
      <c r="I23" s="10"/>
    </row>
    <row r="24" spans="1:9">
      <c r="A24" s="8"/>
      <c r="B24" s="8"/>
      <c r="C24" s="9" t="s">
        <v>28</v>
      </c>
      <c r="D24" s="9"/>
      <c r="E24" s="9" t="str">
        <f t="shared" si="0"/>
        <v/>
      </c>
      <c r="F24" s="9"/>
      <c r="G24" s="9"/>
      <c r="H24" s="10">
        <f t="shared" si="1"/>
        <v>0</v>
      </c>
      <c r="I24" s="10"/>
    </row>
  </sheetData>
  <mergeCells count="9">
    <mergeCell ref="A1:I1"/>
    <mergeCell ref="A2:E2"/>
    <mergeCell ref="H2:I2"/>
    <mergeCell ref="A3:A4"/>
    <mergeCell ref="B3:B4"/>
    <mergeCell ref="C3:C4"/>
    <mergeCell ref="E3:E4"/>
    <mergeCell ref="H3:H4"/>
    <mergeCell ref="I3:I4"/>
  </mergeCells>
  <pageMargins left="0.5" right="0.27" top="0.33" bottom="0.64" header="0.16" footer="0.4"/>
  <pageSetup paperSize="9" scale="96" fitToHeight="0" orientation="portrait"/>
  <headerFooter>
    <oddFooter>&amp;C&amp;r&amp;9正元·啄木鸟云计价9 www.zy-soft.com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F12"/>
  <sheetViews>
    <sheetView workbookViewId="0">
      <selection activeCell="A1" sqref="A1:D1"/>
    </sheetView>
  </sheetViews>
  <sheetFormatPr defaultColWidth="10.2857142857143" defaultRowHeight="15" outlineLevelCol="5"/>
  <cols>
    <col min="1" max="1" width="8.59047619047619" customWidth="1"/>
    <col min="2" max="2" width="45.1238095238095" customWidth="1"/>
    <col min="3" max="3" width="17.9047619047619" customWidth="1"/>
    <col min="4" max="4" width="32.0190476190476" customWidth="1"/>
    <col min="5" max="5" width="10.6" customWidth="1"/>
  </cols>
  <sheetData>
    <row r="1" ht="43.5" customHeight="1" spans="1:4">
      <c r="A1" s="11" t="s">
        <v>136</v>
      </c>
      <c r="B1" s="1"/>
      <c r="C1" s="1"/>
      <c r="D1" s="1"/>
    </row>
    <row r="2" ht="29.25" customHeight="1" spans="1:6">
      <c r="A2" s="2" t="s">
        <v>17</v>
      </c>
      <c r="B2" s="2"/>
      <c r="C2" s="2"/>
      <c r="D2" s="2" t="s">
        <v>30</v>
      </c>
      <c r="E2" s="3"/>
      <c r="F2" s="3"/>
    </row>
    <row r="3" ht="39.95" customHeight="1" spans="1:4">
      <c r="A3" s="4" t="s">
        <v>18</v>
      </c>
      <c r="B3" s="5" t="s">
        <v>70</v>
      </c>
      <c r="C3" s="12" t="s">
        <v>20</v>
      </c>
      <c r="D3" s="12" t="s">
        <v>137</v>
      </c>
    </row>
    <row r="4" ht="39.95" hidden="1" customHeight="1" spans="1:4">
      <c r="A4" s="8" t="s">
        <v>77</v>
      </c>
      <c r="B4" s="9" t="s">
        <v>70</v>
      </c>
      <c r="C4" s="10" t="s">
        <v>138</v>
      </c>
      <c r="D4" s="9" t="s">
        <v>137</v>
      </c>
    </row>
    <row r="5" ht="39.95" hidden="1" customHeight="1" spans="1:4">
      <c r="A5" s="8"/>
      <c r="B5" s="9"/>
      <c r="C5" s="8"/>
      <c r="D5" s="13"/>
    </row>
    <row r="6" spans="1:4">
      <c r="A6" s="8" t="s">
        <v>27</v>
      </c>
      <c r="B6" s="9" t="s">
        <v>139</v>
      </c>
      <c r="C6" s="10" t="s">
        <v>140</v>
      </c>
      <c r="D6" s="9"/>
    </row>
    <row r="7" spans="1:4">
      <c r="A7" s="8" t="s">
        <v>44</v>
      </c>
      <c r="B7" s="9" t="s">
        <v>141</v>
      </c>
      <c r="C7" s="10"/>
      <c r="D7" s="9"/>
    </row>
    <row r="8" spans="1:4">
      <c r="A8" s="8" t="s">
        <v>46</v>
      </c>
      <c r="B8" s="9" t="s">
        <v>142</v>
      </c>
      <c r="C8" s="10"/>
      <c r="D8" s="9"/>
    </row>
    <row r="9" spans="1:4">
      <c r="A9" s="8" t="s">
        <v>48</v>
      </c>
      <c r="B9" s="9" t="s">
        <v>143</v>
      </c>
      <c r="C9" s="10" t="s">
        <v>144</v>
      </c>
      <c r="D9" s="9"/>
    </row>
    <row r="10" spans="1:4">
      <c r="A10" s="8" t="s">
        <v>52</v>
      </c>
      <c r="B10" s="9" t="s">
        <v>145</v>
      </c>
      <c r="C10" s="10"/>
      <c r="D10" s="9"/>
    </row>
    <row r="11" spans="1:4">
      <c r="A11" s="8" t="s">
        <v>62</v>
      </c>
      <c r="B11" s="9" t="s">
        <v>146</v>
      </c>
      <c r="C11" s="10"/>
      <c r="D11" s="9"/>
    </row>
    <row r="12" spans="1:4">
      <c r="A12" s="8"/>
      <c r="B12" s="9" t="s">
        <v>28</v>
      </c>
      <c r="C12" s="10"/>
      <c r="D12" s="9"/>
    </row>
  </sheetData>
  <mergeCells count="2">
    <mergeCell ref="A1:D1"/>
    <mergeCell ref="A2:C2"/>
  </mergeCells>
  <pageMargins left="0.5" right="0.27" top="0.33" bottom="0.64" header="0.16" footer="0.4"/>
  <pageSetup paperSize="9" scale="97" fitToHeight="0" orientation="portrait"/>
  <headerFooter>
    <oddFooter>&amp;C&amp;r&amp;9正元·啄木鸟云计价9 www.zy-soft.com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>
    <pageSetUpPr fitToPage="1"/>
  </sheetPr>
  <dimension ref="A1:H13"/>
  <sheetViews>
    <sheetView workbookViewId="0">
      <selection activeCell="A1" sqref="A1:F1"/>
    </sheetView>
  </sheetViews>
  <sheetFormatPr defaultColWidth="10.2857142857143" defaultRowHeight="15" outlineLevelCol="7"/>
  <cols>
    <col min="1" max="1" width="5.53333333333333" customWidth="1"/>
    <col min="2" max="3" width="27.8" customWidth="1"/>
    <col min="4" max="4" width="15.2857142857143" customWidth="1"/>
    <col min="5" max="5" width="11.0666666666667" customWidth="1"/>
    <col min="6" max="6" width="16.5904761904762" customWidth="1"/>
    <col min="7" max="7" width="10.6" customWidth="1"/>
  </cols>
  <sheetData>
    <row r="1" ht="43.5" customHeight="1" spans="1:6">
      <c r="A1" s="1" t="s">
        <v>147</v>
      </c>
      <c r="B1" s="1"/>
      <c r="C1" s="1"/>
      <c r="D1" s="1"/>
      <c r="E1" s="1"/>
      <c r="F1" s="1"/>
    </row>
    <row r="2" ht="29.25" customHeight="1" spans="1:8">
      <c r="A2" s="2" t="s">
        <v>17</v>
      </c>
      <c r="B2" s="2"/>
      <c r="C2" s="2"/>
      <c r="D2" s="2"/>
      <c r="E2" s="2" t="s">
        <v>30</v>
      </c>
      <c r="F2" s="2"/>
      <c r="G2" s="3"/>
      <c r="H2" s="3"/>
    </row>
    <row r="3" ht="20.1" customHeight="1" spans="1:6">
      <c r="A3" s="4" t="s">
        <v>18</v>
      </c>
      <c r="B3" s="5" t="s">
        <v>70</v>
      </c>
      <c r="C3" s="5" t="s">
        <v>89</v>
      </c>
      <c r="D3" s="5" t="s">
        <v>148</v>
      </c>
      <c r="E3" s="4" t="s">
        <v>149</v>
      </c>
      <c r="F3" s="4" t="s">
        <v>20</v>
      </c>
    </row>
    <row r="4" ht="20.1" customHeight="1" spans="1:6">
      <c r="A4" s="6"/>
      <c r="B4" s="7"/>
      <c r="C4" s="7"/>
      <c r="D4" s="7"/>
      <c r="E4" s="6"/>
      <c r="F4" s="6"/>
    </row>
    <row r="5" ht="39.95" hidden="1" customHeight="1" spans="1:6">
      <c r="A5" s="8" t="s">
        <v>77</v>
      </c>
      <c r="B5" s="9" t="s">
        <v>70</v>
      </c>
      <c r="C5" s="9" t="s">
        <v>89</v>
      </c>
      <c r="D5" s="9"/>
      <c r="E5" s="8" t="s">
        <v>91</v>
      </c>
      <c r="F5" s="10"/>
    </row>
    <row r="6" ht="39.95" hidden="1" customHeight="1" spans="1:6">
      <c r="A6" s="8"/>
      <c r="B6" s="9"/>
      <c r="C6" s="9"/>
      <c r="D6" s="9"/>
      <c r="E6" s="9"/>
      <c r="F6" s="9"/>
    </row>
    <row r="7" ht="24" spans="1:6">
      <c r="A7" s="8" t="s">
        <v>27</v>
      </c>
      <c r="B7" s="9" t="s">
        <v>63</v>
      </c>
      <c r="C7" s="9" t="s">
        <v>150</v>
      </c>
      <c r="D7" s="9"/>
      <c r="E7" s="8"/>
      <c r="F7" s="10"/>
    </row>
    <row r="8" ht="24" spans="1:6">
      <c r="A8" s="8" t="s">
        <v>34</v>
      </c>
      <c r="B8" s="9" t="s">
        <v>151</v>
      </c>
      <c r="C8" s="9" t="s">
        <v>152</v>
      </c>
      <c r="D8" s="9"/>
      <c r="E8" s="8" t="s">
        <v>56</v>
      </c>
      <c r="F8" s="10"/>
    </row>
    <row r="9" ht="24" spans="1:6">
      <c r="A9" s="8" t="s">
        <v>36</v>
      </c>
      <c r="B9" s="9" t="s">
        <v>153</v>
      </c>
      <c r="C9" s="9" t="s">
        <v>152</v>
      </c>
      <c r="D9" s="9"/>
      <c r="E9" s="8" t="s">
        <v>154</v>
      </c>
      <c r="F9" s="10"/>
    </row>
    <row r="10" ht="24" spans="1:6">
      <c r="A10" s="8" t="s">
        <v>38</v>
      </c>
      <c r="B10" s="9" t="s">
        <v>155</v>
      </c>
      <c r="C10" s="9" t="s">
        <v>152</v>
      </c>
      <c r="D10" s="9"/>
      <c r="E10" s="8"/>
      <c r="F10" s="10"/>
    </row>
    <row r="11" ht="24" spans="1:6">
      <c r="A11" s="8" t="s">
        <v>40</v>
      </c>
      <c r="B11" s="9" t="s">
        <v>156</v>
      </c>
      <c r="C11" s="9" t="s">
        <v>152</v>
      </c>
      <c r="D11" s="9"/>
      <c r="E11" s="8"/>
      <c r="F11" s="10"/>
    </row>
    <row r="12" ht="36" spans="1:6">
      <c r="A12" s="8" t="s">
        <v>44</v>
      </c>
      <c r="B12" s="9" t="s">
        <v>65</v>
      </c>
      <c r="C12" s="9" t="s">
        <v>157</v>
      </c>
      <c r="D12" s="9"/>
      <c r="E12" s="8" t="s">
        <v>118</v>
      </c>
      <c r="F12" s="10"/>
    </row>
    <row r="13" spans="1:6">
      <c r="A13" s="8" t="s">
        <v>52</v>
      </c>
      <c r="B13" s="9" t="s">
        <v>28</v>
      </c>
      <c r="C13" s="9" t="s">
        <v>158</v>
      </c>
      <c r="D13" s="9"/>
      <c r="E13" s="8"/>
      <c r="F13" s="10"/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5" right="0.27" top="0.33" bottom="0.64" header="0.16" footer="0.4"/>
  <pageSetup paperSize="9" scale="96" fitToHeight="0" orientation="portrait"/>
  <headerFooter>
    <oddFooter>&amp;C&amp;r&amp;9正元·啄木鸟云计价9 www.zy-soft.com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招标工程量清单扉页_扉1</vt:lpstr>
      <vt:lpstr>单项工程投标报价汇总表(招标)</vt:lpstr>
      <vt:lpstr>单位工程投标报价汇总表(招标)</vt:lpstr>
      <vt:lpstr>分部分项工程和单价措施项目清单与计价表_表—08</vt:lpstr>
      <vt:lpstr>总价措施项目清单与计价表_表—11</vt:lpstr>
      <vt:lpstr>其他项目清单_表—12</vt:lpstr>
      <vt:lpstr>规费、税金项目清单_表—13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三千</cp:lastModifiedBy>
  <dcterms:created xsi:type="dcterms:W3CDTF">2025-04-08T11:34:00Z</dcterms:created>
  <dcterms:modified xsi:type="dcterms:W3CDTF">2025-04-08T05:40:30Z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94FBA90EE1A3474682B529AD98708CFA_12</vt:lpwstr>
  </property>
  <property fmtid="{D5CDD505-2E9C-101B-9397-08002B2CF9AE}" pid="3" name="KSOProductBuildVer">
    <vt:lpwstr>2052-12.1.0.19770</vt:lpwstr>
  </property>
</Properties>
</file>